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张\Desktop\"/>
    </mc:Choice>
  </mc:AlternateContent>
  <xr:revisionPtr revIDLastSave="0" documentId="13_ncr:1_{DF558407-2CA4-41DA-AADD-77FB9F1EF999}" xr6:coauthVersionLast="47" xr6:coauthVersionMax="47" xr10:uidLastSave="{00000000-0000-0000-0000-000000000000}"/>
  <bookViews>
    <workbookView xWindow="-110" yWindow="-110" windowWidth="25820" windowHeight="13900" tabRatio="894" xr2:uid="{00000000-000D-0000-FFFF-FFFF00000000}"/>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22" l="1"/>
  <c r="E12" i="22"/>
  <c r="E11" i="22"/>
  <c r="E13" i="41"/>
  <c r="E12" i="41"/>
  <c r="E11" i="41"/>
  <c r="E109" i="30"/>
  <c r="E108" i="30"/>
  <c r="E107" i="30"/>
  <c r="E104" i="30"/>
  <c r="E103" i="30"/>
  <c r="E102" i="30"/>
  <c r="E101" i="30"/>
  <c r="E100" i="30"/>
  <c r="E99" i="30"/>
  <c r="E98" i="30"/>
  <c r="E97" i="30"/>
  <c r="E96" i="30"/>
  <c r="E95" i="30"/>
  <c r="E94" i="30"/>
  <c r="E93" i="30"/>
  <c r="E92" i="30"/>
  <c r="E91" i="30"/>
  <c r="E90" i="30"/>
  <c r="E89" i="30"/>
  <c r="E86" i="30"/>
  <c r="E85" i="30"/>
  <c r="E84" i="30"/>
  <c r="E83" i="30"/>
  <c r="E82" i="30"/>
  <c r="E81" i="30"/>
  <c r="E80" i="30"/>
  <c r="E79" i="30"/>
  <c r="E78" i="30"/>
  <c r="E77" i="30"/>
  <c r="E76" i="30"/>
  <c r="E75" i="30"/>
  <c r="E74" i="30"/>
  <c r="E71" i="30"/>
  <c r="E70" i="30"/>
  <c r="E69" i="30"/>
  <c r="E68" i="30"/>
  <c r="E67" i="30"/>
  <c r="E66" i="30"/>
  <c r="E65" i="30"/>
  <c r="E64" i="30"/>
  <c r="E63" i="30"/>
  <c r="E62" i="30"/>
  <c r="E61" i="30"/>
  <c r="E60" i="30"/>
  <c r="E59" i="30"/>
  <c r="E58" i="30"/>
  <c r="E55" i="30"/>
  <c r="E54" i="30"/>
  <c r="E53" i="30"/>
  <c r="E52" i="30"/>
  <c r="E51" i="30"/>
  <c r="E50" i="30"/>
  <c r="E49" i="30"/>
  <c r="E48" i="30"/>
  <c r="E47" i="30"/>
  <c r="E46" i="30"/>
  <c r="E44" i="30"/>
  <c r="E43" i="30"/>
  <c r="E42" i="30"/>
  <c r="E41" i="30"/>
  <c r="E40"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75" i="21"/>
  <c r="E74" i="21"/>
  <c r="E73" i="21"/>
  <c r="E72" i="21"/>
  <c r="E71" i="21"/>
  <c r="E68" i="21"/>
  <c r="E67" i="21"/>
  <c r="E66" i="21"/>
  <c r="E65" i="21"/>
  <c r="E64" i="21"/>
  <c r="E63" i="21"/>
  <c r="E60" i="21"/>
  <c r="E59" i="21"/>
  <c r="E58" i="21"/>
  <c r="E57" i="21"/>
  <c r="E56" i="21"/>
  <c r="E55" i="21"/>
  <c r="E47" i="21"/>
  <c r="E46" i="21"/>
  <c r="E45" i="21"/>
  <c r="E44" i="21"/>
  <c r="E41" i="21"/>
  <c r="E38" i="21"/>
  <c r="E37" i="21"/>
  <c r="E36" i="21"/>
  <c r="E35" i="21"/>
  <c r="E32" i="21"/>
  <c r="E31" i="21"/>
  <c r="E30" i="21"/>
  <c r="E27" i="21"/>
  <c r="E26" i="21"/>
  <c r="E25" i="21"/>
  <c r="E24" i="21"/>
  <c r="E20" i="21"/>
  <c r="E19" i="21"/>
  <c r="E18" i="21"/>
  <c r="E17" i="21"/>
  <c r="E16" i="21"/>
  <c r="E15" i="21"/>
  <c r="E14" i="21"/>
  <c r="E13" i="21"/>
  <c r="E12" i="21"/>
  <c r="E11" i="21"/>
  <c r="E60" i="24"/>
  <c r="E59" i="24"/>
  <c r="E58" i="24"/>
  <c r="E57" i="24"/>
  <c r="E56" i="24"/>
  <c r="E55" i="24"/>
  <c r="E54" i="24"/>
  <c r="E51" i="24"/>
  <c r="E50" i="24"/>
  <c r="E49" i="24"/>
  <c r="E48" i="24"/>
  <c r="E47" i="24"/>
  <c r="E46" i="24"/>
  <c r="E45" i="24"/>
  <c r="E44" i="24"/>
  <c r="E43" i="24"/>
  <c r="E42" i="24"/>
  <c r="E41" i="24"/>
  <c r="E40" i="24"/>
  <c r="E39" i="24"/>
  <c r="E38" i="24"/>
  <c r="E37" i="24"/>
  <c r="E36" i="24"/>
  <c r="E35" i="24"/>
  <c r="E34" i="24"/>
  <c r="E33" i="24"/>
  <c r="E30" i="24"/>
  <c r="E29" i="24"/>
  <c r="E28" i="24"/>
  <c r="E27" i="24"/>
  <c r="E26" i="24"/>
  <c r="E25" i="24"/>
  <c r="E24" i="24"/>
  <c r="E23" i="24"/>
  <c r="E22" i="24"/>
  <c r="E21" i="24"/>
  <c r="E18" i="24"/>
  <c r="E17" i="24"/>
  <c r="E16" i="24"/>
  <c r="E15" i="24"/>
  <c r="E14" i="24"/>
  <c r="E13" i="24"/>
  <c r="E12" i="24"/>
  <c r="E11" i="24"/>
  <c r="E10" i="24"/>
  <c r="E36" i="29"/>
  <c r="E35" i="29"/>
  <c r="E34" i="29"/>
  <c r="E31" i="29"/>
  <c r="E30" i="29"/>
  <c r="E29" i="29"/>
  <c r="E28" i="29"/>
  <c r="E27" i="29"/>
  <c r="E26" i="29"/>
  <c r="E25" i="29"/>
  <c r="E24" i="29"/>
  <c r="E21" i="29"/>
  <c r="E20" i="29"/>
  <c r="E19" i="29"/>
  <c r="E18" i="29"/>
  <c r="E17" i="29"/>
  <c r="E16" i="29"/>
  <c r="E15" i="29"/>
  <c r="E14" i="29"/>
  <c r="E13" i="29"/>
  <c r="E12" i="29"/>
  <c r="E11" i="29"/>
  <c r="E58" i="18"/>
  <c r="E57" i="18"/>
  <c r="E56" i="18"/>
  <c r="E54" i="18"/>
  <c r="E53" i="18"/>
  <c r="E52" i="18"/>
  <c r="E51" i="18"/>
  <c r="E36" i="18"/>
  <c r="E35" i="18"/>
  <c r="E34" i="18"/>
  <c r="E33" i="18"/>
  <c r="E32" i="18"/>
  <c r="E31" i="18"/>
  <c r="E30" i="18"/>
  <c r="E29" i="18"/>
  <c r="E28" i="18"/>
  <c r="E27" i="18"/>
  <c r="E26" i="18"/>
  <c r="E25" i="18"/>
  <c r="E24" i="18"/>
  <c r="E23" i="18"/>
  <c r="E22" i="18"/>
  <c r="E21" i="18"/>
  <c r="E60" i="11"/>
  <c r="E59" i="11"/>
  <c r="E58" i="11"/>
  <c r="E57" i="11"/>
  <c r="E54" i="11"/>
  <c r="E53" i="11"/>
  <c r="E52" i="11"/>
  <c r="E49" i="11"/>
  <c r="E48" i="11"/>
  <c r="E45" i="11"/>
  <c r="E44" i="11"/>
  <c r="E43" i="11"/>
  <c r="E42" i="11"/>
  <c r="E41" i="11"/>
  <c r="E40" i="11"/>
  <c r="E37" i="11"/>
  <c r="E36" i="11"/>
  <c r="E35" i="11"/>
  <c r="E34" i="11"/>
  <c r="E33" i="11"/>
  <c r="E32" i="11"/>
  <c r="E31" i="11"/>
  <c r="E28" i="11"/>
  <c r="E27" i="11"/>
  <c r="E26" i="11"/>
  <c r="E25" i="11"/>
  <c r="E24" i="11"/>
  <c r="E23" i="11"/>
  <c r="E22" i="11"/>
  <c r="E19" i="11"/>
  <c r="E18" i="11"/>
  <c r="E15" i="11"/>
  <c r="E14" i="11"/>
  <c r="E13" i="11"/>
  <c r="E12" i="11"/>
  <c r="E11" i="11"/>
  <c r="E84" i="4"/>
  <c r="E83" i="4"/>
  <c r="E80" i="4"/>
  <c r="E79" i="4"/>
  <c r="E78" i="4"/>
  <c r="E77" i="4"/>
  <c r="E74" i="4"/>
  <c r="E73" i="4"/>
  <c r="E72" i="4"/>
  <c r="E71" i="4"/>
  <c r="E68" i="4"/>
  <c r="E67" i="4"/>
  <c r="E66" i="4"/>
  <c r="E65" i="4"/>
  <c r="E64" i="4"/>
  <c r="E61" i="4"/>
  <c r="E60" i="4"/>
  <c r="E59" i="4"/>
  <c r="E58" i="4"/>
  <c r="E55" i="4"/>
  <c r="E54" i="4"/>
  <c r="E53" i="4"/>
  <c r="E52" i="4"/>
  <c r="E49" i="4"/>
  <c r="E48" i="4"/>
  <c r="E47" i="4"/>
  <c r="E46" i="4"/>
  <c r="E45" i="4"/>
  <c r="E42" i="4"/>
  <c r="E41" i="4"/>
  <c r="E40" i="4"/>
  <c r="E37" i="4"/>
  <c r="E36" i="4"/>
  <c r="E35" i="4"/>
  <c r="E34" i="4"/>
  <c r="E31" i="4"/>
  <c r="E30" i="4"/>
  <c r="E29" i="4"/>
  <c r="E28" i="4"/>
  <c r="E25" i="4"/>
  <c r="E24" i="4"/>
  <c r="E23" i="4"/>
  <c r="E20" i="4"/>
  <c r="E19" i="4"/>
  <c r="E18" i="4"/>
  <c r="E17" i="4"/>
  <c r="E16" i="4"/>
  <c r="E15" i="4"/>
  <c r="E14" i="4"/>
  <c r="E13" i="4"/>
  <c r="E12" i="4"/>
  <c r="E11" i="4"/>
  <c r="E10" i="4"/>
  <c r="E35" i="14"/>
  <c r="E32" i="14"/>
  <c r="E31" i="14"/>
  <c r="E30" i="14"/>
  <c r="E29" i="14"/>
  <c r="E28" i="14"/>
  <c r="E27" i="14"/>
  <c r="E24" i="14"/>
  <c r="E23" i="14"/>
  <c r="E22" i="14"/>
  <c r="E21" i="14"/>
  <c r="E20" i="14"/>
  <c r="E19" i="14"/>
  <c r="E16" i="14"/>
  <c r="E15" i="14"/>
  <c r="E14" i="14"/>
  <c r="E13" i="14"/>
  <c r="E12" i="14"/>
  <c r="E11" i="14"/>
  <c r="E114" i="12"/>
  <c r="E113" i="12"/>
  <c r="E112" i="12"/>
  <c r="E111" i="12"/>
  <c r="E108" i="12"/>
  <c r="E107" i="12"/>
  <c r="E106" i="12"/>
  <c r="E105" i="12"/>
  <c r="E104" i="12"/>
  <c r="E103" i="12"/>
  <c r="E102" i="12"/>
  <c r="E99" i="12"/>
  <c r="E98" i="12"/>
  <c r="E97" i="12"/>
  <c r="E96" i="12"/>
  <c r="E95" i="12"/>
  <c r="E94" i="12"/>
  <c r="E91" i="12"/>
  <c r="E90" i="12"/>
  <c r="E89" i="12"/>
  <c r="E88" i="12"/>
  <c r="E87" i="12"/>
  <c r="E86" i="12"/>
  <c r="E85" i="12"/>
  <c r="E84" i="12"/>
  <c r="E83" i="12"/>
  <c r="E82" i="12"/>
  <c r="E81" i="12"/>
  <c r="E80" i="12"/>
  <c r="E79" i="12"/>
  <c r="E78" i="12"/>
  <c r="E77" i="12"/>
  <c r="E74" i="12"/>
  <c r="E73" i="12"/>
  <c r="E72" i="12"/>
  <c r="E71" i="12"/>
  <c r="E70" i="12"/>
  <c r="E69" i="12"/>
  <c r="E68" i="12"/>
  <c r="E67" i="12"/>
  <c r="E64" i="12"/>
  <c r="E63" i="12"/>
  <c r="E62" i="12"/>
  <c r="E61" i="12"/>
  <c r="E60" i="12"/>
  <c r="E59" i="12"/>
  <c r="E58" i="12"/>
  <c r="E57" i="12"/>
  <c r="E56" i="12"/>
  <c r="E53" i="12"/>
  <c r="E52" i="12"/>
  <c r="E51" i="12"/>
  <c r="E50" i="12"/>
  <c r="E49" i="12"/>
  <c r="E48" i="12"/>
  <c r="E47" i="12"/>
  <c r="E46" i="12"/>
  <c r="E45" i="12"/>
  <c r="E42" i="12"/>
  <c r="E41" i="12"/>
  <c r="E40" i="12"/>
  <c r="E39" i="12"/>
  <c r="E38" i="12"/>
  <c r="E37" i="12"/>
  <c r="E36" i="12"/>
  <c r="E35" i="12"/>
  <c r="E34" i="12"/>
  <c r="E33" i="12"/>
  <c r="E30" i="12"/>
  <c r="E29" i="12"/>
  <c r="E28" i="12"/>
  <c r="E27" i="12"/>
  <c r="E26" i="12"/>
  <c r="E25" i="12"/>
  <c r="E24" i="12"/>
  <c r="E23" i="12"/>
  <c r="E22" i="12"/>
  <c r="E19" i="12"/>
  <c r="E18" i="12"/>
  <c r="E17" i="12"/>
  <c r="E16" i="12"/>
  <c r="E15" i="12"/>
  <c r="E14" i="12"/>
  <c r="E13" i="12"/>
  <c r="E12" i="12"/>
  <c r="E11" i="12"/>
  <c r="E10" i="12"/>
  <c r="E47" i="7"/>
  <c r="E46" i="7"/>
  <c r="E43" i="7"/>
  <c r="E42" i="7"/>
  <c r="E41" i="7"/>
  <c r="E38" i="7"/>
  <c r="E37" i="7"/>
  <c r="E34" i="7"/>
  <c r="E33" i="7"/>
  <c r="E32" i="7"/>
  <c r="E29" i="7"/>
  <c r="E28" i="7"/>
  <c r="E27" i="7"/>
  <c r="E24" i="7"/>
  <c r="E23" i="7"/>
  <c r="E22" i="7"/>
  <c r="E19" i="7"/>
  <c r="E18" i="7"/>
  <c r="E17" i="7"/>
  <c r="E16" i="7"/>
  <c r="E13" i="7"/>
  <c r="E12" i="7"/>
  <c r="E11" i="7"/>
  <c r="E101" i="13"/>
  <c r="E100" i="13"/>
  <c r="E99" i="13"/>
  <c r="E98" i="13"/>
  <c r="E97" i="13"/>
  <c r="E96" i="13"/>
  <c r="E93" i="13"/>
  <c r="E92" i="13"/>
  <c r="E91" i="13"/>
  <c r="E90" i="13"/>
  <c r="E87" i="13"/>
  <c r="E86" i="13"/>
  <c r="E85" i="13"/>
  <c r="E84" i="13"/>
  <c r="E83" i="13"/>
  <c r="E82" i="13"/>
  <c r="E79" i="13"/>
  <c r="E78" i="13"/>
  <c r="E77" i="13"/>
  <c r="E74" i="13"/>
  <c r="E73" i="13"/>
  <c r="E72" i="13"/>
  <c r="E69" i="13"/>
  <c r="E68" i="13"/>
  <c r="E67" i="13"/>
  <c r="E66" i="13"/>
  <c r="E65" i="13"/>
  <c r="E64" i="13"/>
  <c r="E63" i="13"/>
  <c r="E62" i="13"/>
  <c r="E61" i="13"/>
  <c r="E60" i="13"/>
  <c r="E59" i="13"/>
  <c r="E56" i="13"/>
  <c r="E55" i="13"/>
  <c r="E54" i="13"/>
  <c r="E53" i="13"/>
  <c r="E52" i="13"/>
  <c r="E51" i="13"/>
  <c r="E48" i="13"/>
  <c r="E47" i="13"/>
  <c r="E46" i="13"/>
  <c r="E45" i="13"/>
  <c r="E44" i="13"/>
  <c r="E43" i="13"/>
  <c r="E40" i="13"/>
  <c r="E39" i="13"/>
  <c r="E38" i="13"/>
  <c r="E37" i="13"/>
  <c r="E36" i="13"/>
  <c r="E35" i="13"/>
  <c r="E34" i="13"/>
  <c r="E31" i="13"/>
  <c r="E30" i="13"/>
  <c r="E29" i="13"/>
  <c r="E28" i="13"/>
  <c r="E27" i="13"/>
  <c r="E101" i="22"/>
  <c r="E100" i="22"/>
  <c r="E98" i="22"/>
  <c r="E97" i="22"/>
  <c r="E88" i="22"/>
  <c r="E87" i="22"/>
  <c r="E86" i="22"/>
  <c r="E85" i="22"/>
  <c r="E82" i="22"/>
  <c r="E81" i="22"/>
  <c r="E80" i="22"/>
  <c r="E79" i="22"/>
  <c r="E78" i="22"/>
  <c r="E77" i="22"/>
  <c r="E74" i="22"/>
  <c r="E73" i="22"/>
  <c r="E72" i="22"/>
  <c r="E71" i="22"/>
  <c r="E70" i="22"/>
  <c r="E69" i="22"/>
  <c r="E68" i="22"/>
  <c r="E67" i="22"/>
  <c r="E66" i="22"/>
  <c r="E65" i="22"/>
  <c r="E55" i="22"/>
  <c r="E52" i="22"/>
  <c r="E49" i="22"/>
  <c r="E48" i="22"/>
  <c r="E47" i="22"/>
  <c r="E46" i="22"/>
  <c r="E43" i="22"/>
  <c r="E40" i="22"/>
  <c r="E39" i="22"/>
  <c r="E38" i="22"/>
  <c r="E35" i="22"/>
  <c r="E34" i="22"/>
  <c r="E33" i="22"/>
  <c r="E32" i="22"/>
  <c r="E31" i="22"/>
  <c r="E30" i="22"/>
  <c r="E29" i="22"/>
  <c r="E28" i="22"/>
  <c r="E25" i="22"/>
  <c r="E24" i="22"/>
  <c r="E23" i="22"/>
  <c r="E20" i="22"/>
  <c r="E19" i="22"/>
  <c r="E18" i="22"/>
  <c r="E17" i="22"/>
  <c r="E16" i="22"/>
  <c r="E40" i="35"/>
  <c r="E39" i="35"/>
  <c r="E38" i="35"/>
  <c r="E37" i="35"/>
  <c r="E36" i="35"/>
  <c r="E33" i="35"/>
  <c r="E32" i="35"/>
  <c r="E31" i="35"/>
  <c r="E30" i="35"/>
  <c r="E29" i="35"/>
  <c r="E28" i="35"/>
  <c r="E27" i="35"/>
  <c r="E26" i="35"/>
  <c r="E25" i="35"/>
  <c r="E24" i="35"/>
  <c r="E21" i="35"/>
  <c r="E20" i="35"/>
  <c r="E19" i="35"/>
  <c r="E18" i="35"/>
  <c r="E15" i="35"/>
  <c r="E14" i="35"/>
  <c r="E13" i="35"/>
  <c r="E12" i="35"/>
  <c r="E11" i="35"/>
  <c r="F128" i="44"/>
  <c r="F127" i="44"/>
  <c r="F126" i="44"/>
  <c r="F125" i="44"/>
  <c r="F113" i="44"/>
  <c r="F112" i="44"/>
  <c r="F111" i="44"/>
  <c r="F110" i="44"/>
  <c r="F107" i="44"/>
  <c r="D107" i="44"/>
  <c r="F106" i="44"/>
  <c r="D106" i="44"/>
  <c r="F105" i="44"/>
  <c r="D105" i="44"/>
  <c r="F104" i="44"/>
  <c r="D104" i="44"/>
  <c r="F103" i="44"/>
  <c r="D103" i="44"/>
  <c r="F102" i="44"/>
  <c r="D102" i="44"/>
  <c r="F101" i="44"/>
  <c r="D101" i="44"/>
  <c r="F100" i="44"/>
  <c r="D100" i="44"/>
  <c r="F99" i="44"/>
  <c r="D99" i="44"/>
  <c r="F98" i="44"/>
  <c r="D98" i="44"/>
  <c r="F97" i="44"/>
  <c r="D97" i="44"/>
  <c r="F96" i="44"/>
  <c r="D96" i="44"/>
  <c r="F95" i="44"/>
  <c r="D95" i="44"/>
  <c r="F94" i="44"/>
  <c r="D94" i="44"/>
  <c r="F84" i="44"/>
  <c r="F83" i="44"/>
  <c r="F82" i="44"/>
  <c r="F81" i="44"/>
  <c r="F78" i="44"/>
  <c r="D78" i="44"/>
  <c r="F77" i="44"/>
  <c r="D77" i="44"/>
  <c r="F76" i="44"/>
  <c r="D76" i="44"/>
  <c r="F75" i="44"/>
  <c r="D75" i="44"/>
  <c r="F74" i="44"/>
  <c r="D74" i="44"/>
  <c r="F73" i="44"/>
  <c r="D73" i="44"/>
  <c r="F72" i="44"/>
  <c r="D72" i="44"/>
  <c r="F71" i="44"/>
  <c r="D71" i="44"/>
  <c r="F70" i="44"/>
  <c r="D70" i="44"/>
  <c r="F69" i="44"/>
  <c r="D69" i="44"/>
  <c r="F68" i="44"/>
  <c r="D68" i="44"/>
  <c r="F67" i="44"/>
  <c r="D67" i="44"/>
  <c r="F66" i="44"/>
  <c r="D66" i="44"/>
  <c r="F65" i="44"/>
  <c r="D65" i="44"/>
  <c r="F64" i="44"/>
  <c r="D64" i="44"/>
  <c r="F63" i="44"/>
  <c r="D63" i="44"/>
  <c r="F62" i="44"/>
  <c r="D62" i="44"/>
  <c r="F61" i="44"/>
  <c r="D61" i="44"/>
  <c r="F60" i="44"/>
  <c r="D60" i="44"/>
  <c r="F59" i="44"/>
  <c r="D59" i="44"/>
  <c r="F58" i="44"/>
  <c r="D58" i="44"/>
  <c r="F57" i="44"/>
  <c r="D57" i="44"/>
  <c r="F56" i="44"/>
  <c r="D56" i="44"/>
  <c r="F49" i="44"/>
  <c r="F48" i="44"/>
  <c r="F47" i="44"/>
  <c r="F46" i="44"/>
  <c r="F43" i="44"/>
  <c r="D43" i="44"/>
  <c r="F42" i="44"/>
  <c r="D42" i="44"/>
  <c r="F41" i="44"/>
  <c r="D41" i="44"/>
  <c r="F40" i="44"/>
  <c r="D40" i="44"/>
  <c r="F39" i="44"/>
  <c r="D39" i="44"/>
  <c r="F38" i="44"/>
  <c r="D38" i="44"/>
  <c r="F37" i="44"/>
  <c r="D37" i="44"/>
  <c r="F36" i="44"/>
  <c r="D36" i="44"/>
  <c r="F35" i="44"/>
  <c r="D35" i="44"/>
  <c r="F34" i="44"/>
  <c r="D34" i="44"/>
  <c r="F33" i="44"/>
  <c r="D33" i="44"/>
  <c r="F32" i="44"/>
  <c r="D32" i="44"/>
  <c r="F31" i="44"/>
  <c r="D31" i="44"/>
  <c r="F30" i="44"/>
  <c r="D30" i="44"/>
  <c r="F29" i="44"/>
  <c r="D29" i="44"/>
  <c r="F28" i="44"/>
  <c r="D28" i="44"/>
  <c r="F27" i="44"/>
  <c r="D27" i="44"/>
  <c r="F26" i="44"/>
  <c r="D26" i="44"/>
  <c r="F25" i="44"/>
  <c r="D25" i="44"/>
  <c r="F24" i="44"/>
  <c r="D24" i="44"/>
  <c r="F23" i="44"/>
  <c r="D23" i="44"/>
  <c r="F22" i="44"/>
  <c r="D22" i="44"/>
  <c r="F21" i="44"/>
  <c r="D21" i="44"/>
  <c r="F20" i="44"/>
  <c r="D20" i="44"/>
  <c r="F15" i="44"/>
  <c r="F14" i="44"/>
  <c r="F13" i="44"/>
  <c r="F12" i="44"/>
  <c r="F11" i="44"/>
  <c r="E84" i="39"/>
  <c r="E81" i="39"/>
  <c r="E80" i="39"/>
  <c r="E79" i="39"/>
  <c r="E78" i="39"/>
  <c r="E77" i="39"/>
  <c r="E74" i="39"/>
  <c r="E73" i="39"/>
  <c r="E72" i="39"/>
  <c r="E69" i="39"/>
  <c r="E68" i="39"/>
  <c r="E67" i="39"/>
  <c r="E64" i="39"/>
  <c r="E63" i="39"/>
  <c r="E62" i="39"/>
  <c r="E59" i="39"/>
  <c r="E58" i="39"/>
  <c r="E57" i="39"/>
  <c r="E56" i="39"/>
  <c r="E53" i="39"/>
  <c r="E52" i="39"/>
  <c r="E51" i="39"/>
  <c r="E40" i="39"/>
  <c r="E37" i="39"/>
  <c r="E36" i="39"/>
  <c r="E35" i="39"/>
  <c r="E34" i="39"/>
  <c r="E33" i="39"/>
  <c r="E32" i="39"/>
  <c r="E29" i="39"/>
  <c r="E28" i="39"/>
  <c r="E27" i="39"/>
  <c r="E24" i="39"/>
  <c r="E21" i="39"/>
  <c r="E20" i="39"/>
  <c r="E19" i="39"/>
  <c r="E18" i="39"/>
  <c r="E15" i="39"/>
  <c r="E14" i="39"/>
  <c r="E13" i="39"/>
  <c r="E12" i="39"/>
  <c r="E11" i="39"/>
  <c r="E98" i="31"/>
  <c r="E97" i="31"/>
  <c r="E96" i="31"/>
  <c r="E95" i="31"/>
  <c r="E94" i="31"/>
  <c r="E91" i="31"/>
  <c r="E90" i="31"/>
  <c r="E89" i="31"/>
  <c r="E88" i="31"/>
  <c r="E85" i="31"/>
  <c r="E84" i="31"/>
  <c r="E83" i="31"/>
  <c r="E82" i="31"/>
  <c r="E81" i="31"/>
  <c r="E80" i="31"/>
  <c r="E77" i="31"/>
  <c r="E76" i="31"/>
  <c r="E75" i="31"/>
  <c r="E74" i="31"/>
  <c r="E73" i="31"/>
  <c r="E72" i="31"/>
  <c r="E71" i="31"/>
  <c r="E70" i="31"/>
  <c r="E69" i="31"/>
  <c r="E68" i="31"/>
  <c r="E67" i="31"/>
  <c r="E66" i="31"/>
  <c r="E65" i="31"/>
  <c r="E64" i="31"/>
  <c r="E63" i="31"/>
  <c r="E62" i="31"/>
  <c r="E61" i="31"/>
  <c r="E60" i="31"/>
  <c r="E59" i="31"/>
  <c r="E58" i="31"/>
  <c r="E57" i="31"/>
  <c r="E56" i="31"/>
  <c r="E46" i="31"/>
  <c r="E35" i="31"/>
  <c r="E25" i="31"/>
  <c r="E17" i="31"/>
  <c r="E11" i="31"/>
  <c r="E43" i="41"/>
  <c r="E42" i="41"/>
  <c r="E41" i="41"/>
  <c r="E40" i="41"/>
  <c r="E39" i="41"/>
  <c r="E38" i="41"/>
  <c r="E35" i="41"/>
  <c r="E34" i="41"/>
  <c r="E33" i="41"/>
  <c r="E32" i="41"/>
  <c r="E31" i="41"/>
  <c r="E30" i="41"/>
  <c r="E29" i="41"/>
  <c r="E28" i="41"/>
  <c r="E25" i="41"/>
  <c r="E24" i="41"/>
  <c r="E23" i="41"/>
  <c r="E22" i="41"/>
  <c r="E19" i="41"/>
  <c r="E18" i="41"/>
  <c r="E17" i="41"/>
  <c r="E16" i="41"/>
</calcChain>
</file>

<file path=xl/sharedStrings.xml><?xml version="1.0" encoding="utf-8"?>
<sst xmlns="http://schemas.openxmlformats.org/spreadsheetml/2006/main" count="2761" uniqueCount="1562">
  <si>
    <t>北京中企诚谊留学回国人员购车服务有限公司</t>
  </si>
  <si>
    <t>留学生免税车价目表</t>
  </si>
  <si>
    <t>华晨宝马</t>
  </si>
  <si>
    <t>上汽奥迪</t>
  </si>
  <si>
    <t>一汽奥迪</t>
  </si>
  <si>
    <t>北京奔驰</t>
  </si>
  <si>
    <r>
      <rPr>
        <b/>
        <sz val="11"/>
        <color theme="4" tint="-0.249977111117893"/>
        <rFont val="等线"/>
        <family val="3"/>
        <charset val="134"/>
      </rPr>
      <t xml:space="preserve">5系、3系、2系
X5、X3、X1
</t>
    </r>
    <r>
      <rPr>
        <b/>
        <sz val="11"/>
        <color rgb="FF008000"/>
        <rFont val="等线"/>
        <family val="3"/>
        <charset val="134"/>
      </rPr>
      <t>ix3、i3</t>
    </r>
  </si>
  <si>
    <r>
      <rPr>
        <b/>
        <sz val="11"/>
        <color theme="4" tint="-0.249977111117893"/>
        <rFont val="等线"/>
        <family val="3"/>
        <charset val="134"/>
      </rPr>
      <t xml:space="preserve">A7L、A5L、Q6
</t>
    </r>
    <r>
      <rPr>
        <b/>
        <sz val="11"/>
        <color rgb="FF008000"/>
        <rFont val="等线"/>
        <family val="3"/>
        <charset val="134"/>
      </rPr>
      <t>E5、E7X</t>
    </r>
  </si>
  <si>
    <r>
      <rPr>
        <b/>
        <sz val="11"/>
        <color theme="4" tint="-0.249977111117893"/>
        <rFont val="等线"/>
        <family val="3"/>
        <charset val="134"/>
      </rPr>
      <t xml:space="preserve">A6L、A5L、A4L、A3
Q5L、Q3、Q2L
</t>
    </r>
    <r>
      <rPr>
        <b/>
        <sz val="11"/>
        <color rgb="FF008000"/>
        <rFont val="等线"/>
        <family val="3"/>
        <charset val="134"/>
      </rPr>
      <t>Q4 e-tron、Q6 e-tron
A6L e-tron</t>
    </r>
  </si>
  <si>
    <r>
      <rPr>
        <b/>
        <sz val="11"/>
        <color theme="4" tint="-0.249977111117893"/>
        <rFont val="等线"/>
        <family val="3"/>
        <charset val="134"/>
      </rPr>
      <t xml:space="preserve">E级、C级、A级
GLC、GLB
</t>
    </r>
    <r>
      <rPr>
        <b/>
        <sz val="11"/>
        <color rgb="FF008000"/>
        <rFont val="等线"/>
        <family val="3"/>
        <charset val="134"/>
      </rPr>
      <t>纯电CLA、纯电GLC</t>
    </r>
  </si>
  <si>
    <t>沃尔沃</t>
  </si>
  <si>
    <t>长安林肯</t>
  </si>
  <si>
    <t>上汽大众</t>
  </si>
  <si>
    <t>一汽丰田</t>
  </si>
  <si>
    <r>
      <rPr>
        <b/>
        <sz val="11"/>
        <color theme="4" tint="-0.249977111117893"/>
        <rFont val="等线"/>
        <family val="3"/>
        <charset val="134"/>
      </rPr>
      <t xml:space="preserve">XC60、S90、S60
</t>
    </r>
    <r>
      <rPr>
        <b/>
        <sz val="11"/>
        <color rgb="FF008000"/>
        <rFont val="等线"/>
        <family val="3"/>
        <charset val="134"/>
      </rPr>
      <t>XC70</t>
    </r>
    <r>
      <rPr>
        <b/>
        <sz val="11"/>
        <color theme="4" tint="-0.249977111117893"/>
        <rFont val="等线"/>
        <family val="3"/>
        <charset val="134"/>
      </rPr>
      <t xml:space="preserve">、XC90特惠车
</t>
    </r>
    <r>
      <rPr>
        <b/>
        <sz val="11"/>
        <color rgb="FF008000"/>
        <rFont val="等线"/>
        <family val="3"/>
        <charset val="134"/>
      </rPr>
      <t>EX90、ES90</t>
    </r>
  </si>
  <si>
    <t>林肯Z、冒险家
航海家、飞行家</t>
  </si>
  <si>
    <r>
      <rPr>
        <b/>
        <sz val="11"/>
        <color theme="4" tint="-0.249977111117893"/>
        <rFont val="等线"/>
        <family val="3"/>
        <charset val="134"/>
      </rPr>
      <t xml:space="preserve">帕萨特、途昂、途观L、途安、威然、途岳、朗逸
</t>
    </r>
    <r>
      <rPr>
        <b/>
        <sz val="11"/>
        <color rgb="FF006600"/>
        <rFont val="等线"/>
        <family val="3"/>
        <charset val="134"/>
      </rPr>
      <t>ID.ERA 9X</t>
    </r>
  </si>
  <si>
    <r>
      <rPr>
        <b/>
        <sz val="11"/>
        <color theme="4" tint="-0.249977111117893"/>
        <rFont val="等线"/>
        <family val="3"/>
        <charset val="134"/>
      </rPr>
      <t xml:space="preserve">普拉多、格瑞维亚、皇冠陆放、亚洲龙、凌放、荣放、锐放、亚洲狮、卡罗拉
</t>
    </r>
    <r>
      <rPr>
        <b/>
        <sz val="11"/>
        <color rgb="FF008000"/>
        <rFont val="等线"/>
        <family val="3"/>
        <charset val="134"/>
      </rPr>
      <t>bZ3、bZ5</t>
    </r>
  </si>
  <si>
    <t>上汽通用</t>
  </si>
  <si>
    <t>广汽丰田</t>
  </si>
  <si>
    <t>长安福特</t>
  </si>
  <si>
    <t>东风本田</t>
  </si>
  <si>
    <t>凯迪拉克系列
别克系列、雪佛兰系列</t>
  </si>
  <si>
    <r>
      <rPr>
        <b/>
        <sz val="11"/>
        <color theme="4" tint="-0.249977111117893"/>
        <rFont val="等线"/>
        <family val="3"/>
        <charset val="134"/>
      </rPr>
      <t xml:space="preserve">赛那、汉兰达、凯美瑞、雷凌、C-HR、威兰达、锋兰达、威飒、凌尚
</t>
    </r>
    <r>
      <rPr>
        <b/>
        <sz val="11"/>
        <color rgb="FF006600"/>
        <rFont val="等线"/>
        <family val="3"/>
        <charset val="134"/>
      </rPr>
      <t>铂智3X、铂智4X</t>
    </r>
  </si>
  <si>
    <t>探险者、锐界L、蒙迪欧、锐际、电马</t>
  </si>
  <si>
    <r>
      <rPr>
        <b/>
        <sz val="11"/>
        <color theme="4" tint="-0.249977111117893"/>
        <rFont val="等线"/>
        <family val="3"/>
        <charset val="134"/>
      </rPr>
      <t>UR-V、</t>
    </r>
    <r>
      <rPr>
        <b/>
        <sz val="11"/>
        <color rgb="FF006600"/>
        <rFont val="等线"/>
        <family val="3"/>
        <charset val="134"/>
      </rPr>
      <t>CR-V</t>
    </r>
    <r>
      <rPr>
        <b/>
        <sz val="11"/>
        <color theme="4" tint="-0.249977111117893"/>
        <rFont val="等线"/>
        <family val="3"/>
        <charset val="134"/>
      </rPr>
      <t>、XR-V、HR-V、思域、艾力绅、</t>
    </r>
    <r>
      <rPr>
        <b/>
        <sz val="11"/>
        <color rgb="FF006600"/>
        <rFont val="等线"/>
        <family val="3"/>
        <charset val="134"/>
      </rPr>
      <t>英仕派</t>
    </r>
    <r>
      <rPr>
        <b/>
        <sz val="11"/>
        <color theme="4" tint="-0.249977111117893"/>
        <rFont val="等线"/>
        <family val="3"/>
        <charset val="134"/>
      </rPr>
      <t xml:space="preserve">
</t>
    </r>
    <r>
      <rPr>
        <b/>
        <sz val="11"/>
        <color rgb="FF006600"/>
        <rFont val="等线"/>
        <family val="3"/>
        <charset val="134"/>
      </rPr>
      <t>S7、猎光e:NS2、灵悉L</t>
    </r>
  </si>
  <si>
    <t>东风日产</t>
  </si>
  <si>
    <t>广汽本田</t>
  </si>
  <si>
    <t>长安马自达</t>
  </si>
  <si>
    <t>一汽大众</t>
  </si>
  <si>
    <r>
      <rPr>
        <b/>
        <sz val="11"/>
        <color theme="4" tint="-0.249977111117893"/>
        <rFont val="等线"/>
        <family val="3"/>
        <charset val="134"/>
      </rPr>
      <t xml:space="preserve">探陆、天籁、奇骏、逍客、轩逸
</t>
    </r>
    <r>
      <rPr>
        <b/>
        <sz val="11"/>
        <color rgb="FF006600"/>
        <rFont val="等线"/>
        <family val="3"/>
        <charset val="134"/>
      </rPr>
      <t>N6、N7、NX8</t>
    </r>
  </si>
  <si>
    <r>
      <rPr>
        <b/>
        <sz val="11"/>
        <color rgb="FF006600"/>
        <rFont val="等线"/>
        <family val="3"/>
        <charset val="134"/>
      </rPr>
      <t>雅阁</t>
    </r>
    <r>
      <rPr>
        <b/>
        <sz val="11"/>
        <color theme="4" tint="-0.249977111117893"/>
        <rFont val="等线"/>
        <family val="3"/>
        <charset val="134"/>
      </rPr>
      <t>、冠道、缤智、凌派
奥德赛、</t>
    </r>
    <r>
      <rPr>
        <b/>
        <sz val="11"/>
        <color rgb="FF006600"/>
        <rFont val="等线"/>
        <family val="3"/>
        <charset val="134"/>
      </rPr>
      <t>皓影</t>
    </r>
    <r>
      <rPr>
        <b/>
        <sz val="11"/>
        <color theme="4" tint="-0.249977111117893"/>
        <rFont val="等线"/>
        <family val="3"/>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</si>
  <si>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</si>
  <si>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</si>
  <si>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</si>
  <si>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</si>
  <si>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</si>
  <si>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</si>
  <si>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</si>
  <si>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</si>
  <si>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</si>
  <si>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</si>
  <si>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</si>
  <si>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</si>
  <si>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</si>
  <si>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</si>
  <si>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</si>
  <si>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2026/08/19 一汽丰田留学生免税价格更新！</t>
  </si>
  <si>
    <t>2026/08/17 长安福特留学生免税价格更新，全新探险者免税价格发布！</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</si>
  <si>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</si>
  <si>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</si>
  <si>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</si>
  <si>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</si>
  <si>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</si>
  <si>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family val="3"/>
        <charset val="134"/>
      </rPr>
      <t>2026/07/01 奥迪智慧性能旗舰</t>
    </r>
    <r>
      <rPr>
        <sz val="10"/>
        <color rgb="FF008000"/>
        <rFont val="等线"/>
        <family val="3"/>
        <charset val="134"/>
      </rPr>
      <t>纯电SUV</t>
    </r>
    <r>
      <rPr>
        <sz val="10"/>
        <color theme="4" tint="-0.249977111117893"/>
        <rFont val="等线"/>
        <family val="3"/>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</si>
  <si>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</si>
  <si>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</si>
  <si>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</si>
  <si>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</si>
  <si>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</si>
  <si>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</si>
  <si>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</si>
  <si>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</si>
  <si>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</si>
  <si>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</si>
  <si>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</si>
  <si>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</si>
  <si>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</si>
  <si>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</si>
  <si>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</si>
  <si>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</si>
  <si>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</si>
  <si>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</si>
  <si>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</si>
  <si>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</si>
  <si>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</si>
  <si>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</si>
  <si>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</si>
  <si>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</si>
  <si>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</si>
  <si>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</si>
  <si>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</si>
  <si>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</si>
  <si>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</si>
  <si>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</si>
  <si>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</si>
  <si>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</si>
  <si>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</si>
  <si>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</si>
  <si>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</si>
  <si>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</si>
  <si>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</si>
  <si>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family val="3"/>
        <charset val="134"/>
      </rPr>
      <t xml:space="preserve">2026/01/06 </t>
    </r>
    <r>
      <rPr>
        <b/>
        <sz val="10"/>
        <color rgb="FFFF0000"/>
        <rFont val="等线"/>
        <family val="3"/>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</si>
  <si>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</si>
  <si>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</si>
  <si>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</si>
  <si>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</si>
  <si>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</si>
  <si>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</si>
  <si>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</si>
  <si>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</si>
  <si>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</si>
  <si>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</si>
  <si>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</si>
  <si>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</si>
  <si>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</si>
  <si>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</si>
  <si>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</si>
  <si>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</si>
  <si>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</si>
  <si>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</si>
  <si>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</si>
  <si>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</si>
  <si>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</si>
  <si>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</si>
  <si>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</si>
  <si>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</si>
  <si>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</si>
  <si>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</si>
  <si>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</si>
  <si>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</si>
  <si>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</si>
  <si>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</si>
  <si>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</si>
  <si>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</si>
  <si>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</si>
  <si>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</si>
  <si>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</si>
  <si>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</si>
  <si>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</si>
  <si>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</si>
  <si>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</si>
  <si>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</si>
  <si>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</si>
  <si>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</si>
  <si>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</si>
  <si>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</si>
  <si>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</si>
  <si>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</si>
  <si>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</si>
  <si>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</si>
  <si>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</si>
  <si>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</si>
  <si>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</si>
  <si>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</si>
  <si>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</si>
  <si>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</si>
  <si>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</si>
  <si>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</si>
  <si>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</si>
  <si>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</si>
  <si>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</si>
  <si>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</si>
  <si>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</si>
  <si>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</si>
  <si>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</si>
  <si>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</si>
  <si>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</si>
  <si>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</si>
  <si>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</si>
  <si>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</si>
  <si>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</si>
  <si>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</si>
  <si>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</si>
  <si>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</si>
  <si>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</si>
  <si>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</si>
  <si>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</si>
  <si>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family val="3"/>
        <charset val="134"/>
      </rPr>
      <t xml:space="preserve">中企诚谊
</t>
    </r>
    <r>
      <rPr>
        <b/>
        <sz val="12"/>
        <color theme="0"/>
        <rFont val="等线"/>
        <family val="3"/>
        <charset val="134"/>
      </rPr>
      <t>免税车服务热线：010-64097221
全品牌免税车办理服务
海关总署批准成立|</t>
    </r>
    <r>
      <rPr>
        <b/>
        <sz val="12"/>
        <color rgb="FFFFC000"/>
        <rFont val="等线"/>
        <family val="3"/>
        <charset val="134"/>
      </rPr>
      <t>全品牌</t>
    </r>
    <r>
      <rPr>
        <b/>
        <sz val="12"/>
        <color theme="0"/>
        <rFont val="等线"/>
        <family val="3"/>
        <charset val="134"/>
      </rPr>
      <t>厂家直授权|全国资深服务团队|专注行业二十三年</t>
    </r>
  </si>
  <si>
    <r>
      <rPr>
        <b/>
        <sz val="14"/>
        <rFont val="等线"/>
        <family val="3"/>
        <charset val="134"/>
      </rPr>
      <t>北京中企诚谊留学回国人员购车服务有限公司</t>
    </r>
    <r>
      <rPr>
        <sz val="12"/>
        <rFont val="等线"/>
        <family val="3"/>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</si>
  <si>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</si>
  <si>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</si>
  <si>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</si>
  <si>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</si>
  <si>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</si>
  <si>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</si>
  <si>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</si>
  <si>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</si>
  <si>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</si>
  <si>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</si>
  <si>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</si>
  <si>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</si>
  <si>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</si>
  <si>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</si>
  <si>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</si>
  <si>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</si>
  <si>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</si>
  <si>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</si>
  <si>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family val="3"/>
        <charset val="134"/>
      </rPr>
      <t>上海市浦东新区张杨路620号中融恒瑞国际大厦东塔1001A室
上海市黄浦区柳林路</t>
    </r>
    <r>
      <rPr>
        <sz val="12"/>
        <rFont val="等线"/>
        <family val="3"/>
        <charset val="134"/>
      </rPr>
      <t>1</t>
    </r>
    <r>
      <rPr>
        <sz val="12"/>
        <rFont val="等线"/>
        <family val="3"/>
        <charset val="134"/>
      </rPr>
      <t>号兰生大厦</t>
    </r>
    <r>
      <rPr>
        <sz val="12"/>
        <rFont val="等线"/>
        <family val="3"/>
        <charset val="134"/>
      </rPr>
      <t>7</t>
    </r>
    <r>
      <rPr>
        <sz val="12"/>
        <rFont val="等线"/>
        <family val="3"/>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</si>
  <si>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</si>
  <si>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</si>
  <si>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</si>
  <si>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</si>
  <si>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</si>
  <si>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</si>
  <si>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</si>
  <si>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</si>
  <si>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</si>
  <si>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</si>
  <si>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</si>
  <si>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</si>
  <si>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</si>
  <si>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</si>
  <si>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</si>
  <si>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</si>
  <si>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</si>
  <si>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</si>
  <si>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</si>
  <si>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</si>
  <si>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</si>
  <si>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</si>
  <si>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</si>
  <si>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</si>
  <si>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</si>
  <si>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</si>
  <si>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</si>
  <si>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</si>
  <si>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</si>
  <si>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</si>
  <si>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</si>
  <si>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</si>
  <si>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</si>
  <si>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</si>
  <si>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</si>
  <si>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</si>
  <si>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</si>
  <si>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</si>
  <si>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</si>
  <si>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</si>
  <si>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</si>
  <si>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</si>
  <si>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</si>
  <si>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</si>
  <si>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</si>
  <si>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</si>
  <si>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</si>
  <si>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</si>
  <si>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</si>
  <si>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</si>
  <si>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</si>
  <si>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</si>
  <si>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</si>
  <si>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</si>
  <si>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</si>
  <si>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</si>
  <si>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</si>
  <si>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</si>
  <si>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</si>
  <si>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</si>
  <si>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</si>
  <si>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</si>
  <si>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</si>
  <si>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</si>
  <si>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</si>
  <si>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</si>
  <si>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</si>
  <si>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</si>
  <si>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</si>
  <si>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</si>
  <si>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</si>
  <si>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</si>
  <si>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</si>
  <si>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</si>
  <si>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</si>
  <si>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</si>
  <si>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</si>
  <si>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</si>
  <si>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</si>
  <si>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</si>
  <si>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</si>
  <si>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</si>
  <si>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</si>
  <si>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</si>
  <si>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</si>
  <si>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</si>
  <si>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</si>
  <si>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</si>
  <si>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</si>
  <si>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</si>
  <si>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</si>
  <si>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</si>
  <si>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</si>
  <si>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</si>
  <si>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</si>
  <si>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</si>
  <si>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</si>
  <si>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</si>
  <si>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</si>
  <si>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</si>
  <si>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</si>
  <si>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</si>
  <si>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</si>
  <si>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</si>
  <si>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</si>
  <si>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</si>
  <si>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</si>
  <si>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</si>
  <si>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</si>
  <si>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</si>
  <si>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</si>
  <si>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</si>
  <si>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</si>
  <si>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</si>
  <si>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</si>
  <si>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</si>
  <si>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</si>
  <si>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</si>
  <si>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t>此价格只适用价格发布时对应的产品，如遇车辆型号及年款等调整，需以厂家新公布价格政策为准</t>
  </si>
  <si>
    <t>车型</t>
  </si>
  <si>
    <t>型    号</t>
  </si>
  <si>
    <t>建议零售价</t>
  </si>
  <si>
    <t>免税价格</t>
  </si>
  <si>
    <t>折扣率</t>
  </si>
  <si>
    <t>备  注</t>
  </si>
  <si>
    <r>
      <rPr>
        <b/>
        <sz val="12"/>
        <color rgb="FF000000"/>
        <rFont val="等线"/>
        <family val="3"/>
        <charset val="134"/>
      </rPr>
      <t>全新BMW</t>
    </r>
    <r>
      <rPr>
        <b/>
        <sz val="12"/>
        <rFont val="等线"/>
        <family val="3"/>
        <charset val="134"/>
      </rPr>
      <t xml:space="preserve"> X5</t>
    </r>
  </si>
  <si>
    <t>X5 xDrive 30Li 尊享型M运动曜夜套装</t>
  </si>
  <si>
    <t>代办服务费
2,800元
（限时免费）</t>
  </si>
  <si>
    <t>X5 xDrive 40Li M 运动曜夜套装</t>
  </si>
  <si>
    <t>X5 xDrive40Li 马年版（限量）</t>
  </si>
  <si>
    <t>X5 xDrive 40Li 尊享型M运动曜夜套装</t>
  </si>
  <si>
    <r>
      <rPr>
        <sz val="12"/>
        <rFont val="等线"/>
        <family val="3"/>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family val="3"/>
        <charset val="134"/>
      </rPr>
      <t xml:space="preserve">
*上述信息仅供参考，车型配置信息适用于一定生产月</t>
    </r>
  </si>
  <si>
    <r>
      <rPr>
        <b/>
        <sz val="12"/>
        <color indexed="8"/>
        <rFont val="等线"/>
        <family val="3"/>
        <charset val="134"/>
      </rPr>
      <t>全新BMW</t>
    </r>
    <r>
      <rPr>
        <b/>
        <sz val="12"/>
        <rFont val="等线"/>
        <family val="3"/>
        <charset val="134"/>
      </rPr>
      <t xml:space="preserve"> X3</t>
    </r>
  </si>
  <si>
    <t>X3 xDrive25L M运动曜夜套装</t>
  </si>
  <si>
    <t>X3 xDrive30L 领先型 M运动曜夜套装</t>
  </si>
  <si>
    <t>X3 xDrive30L 马年版（限量）</t>
  </si>
  <si>
    <t>X3 xDrive30L 尊享型 M运动曜夜套装</t>
  </si>
  <si>
    <r>
      <rPr>
        <b/>
        <sz val="12"/>
        <color theme="3" tint="0.3979308450575274"/>
        <rFont val="等线"/>
        <family val="3"/>
        <charset val="134"/>
      </rPr>
      <t xml:space="preserve">BMW Care 燃油车型服务套餐
</t>
    </r>
    <r>
      <rPr>
        <sz val="12"/>
        <color theme="3" tint="0.3979308450575274"/>
        <rFont val="等线"/>
        <family val="3"/>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
</t>
    </r>
    <r>
      <rPr>
        <b/>
        <sz val="12"/>
        <color theme="3" tint="0.39991454817346722"/>
        <rFont val="等线"/>
        <family val="3"/>
        <charset val="134"/>
      </rPr>
      <t>试驾礼、购车礼活动</t>
    </r>
    <r>
      <rPr>
        <sz val="12"/>
        <color theme="3" tint="0.39991454817346722"/>
        <rFont val="等线"/>
        <family val="3"/>
        <charset val="134"/>
      </rPr>
      <t xml:space="preserve">
Ø 试驾礼
活动期间（7月24日-8月31日），与中企诚谊预约，亲临BMW授权经销商试驾全新BMW X3 30L，并完成留学生资质认证及材料提交，即有机会获得试驾礼一份。
Ø 购车礼
活动期间完成任意车型试驾，并于8月31日前通过MY BMW小程序下单 X3 xDrive30L 领先型或尊享型并成功支付定金，在下单后的3个工作日提交材料，于11月30日前完成全额车款支付即有机会获得购车礼一份。
*提交材料、礼品发放、及活动规则请详询中企诚谊</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</si>
  <si>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</si>
  <si>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</si>
  <si>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</si>
  <si>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</si>
  <si>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</si>
  <si>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</si>
  <si>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</si>
  <si>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</si>
  <si>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</si>
  <si>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</si>
  <si>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808343760490739"/>
        <rFont val="等线"/>
        <family val="3"/>
        <charset val="134"/>
      </rPr>
      <t xml:space="preserve">BMW Care 燃油车型服务套餐
</t>
    </r>
    <r>
      <rPr>
        <sz val="12"/>
        <color theme="3" tint="0.39808343760490739"/>
        <rFont val="等线"/>
        <family val="3"/>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</si>
  <si>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</si>
  <si>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</si>
  <si>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</si>
  <si>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</si>
  <si>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</si>
  <si>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</si>
  <si>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</si>
  <si>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9308450575274"/>
        <rFont val="等线"/>
        <family val="3"/>
        <charset val="134"/>
      </rPr>
      <t>BMW Care 燃油车型服务套餐</t>
    </r>
    <r>
      <rPr>
        <sz val="12"/>
        <color theme="3" tint="0.3979308450575274"/>
        <rFont val="等线"/>
        <family val="3"/>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family val="3"/>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</si>
  <si>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</si>
  <si>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family val="3"/>
        <charset val="134"/>
      </rPr>
      <t>上汽奥迪</t>
    </r>
    <r>
      <rPr>
        <b/>
        <sz val="12"/>
        <color theme="0"/>
        <rFont val="等线"/>
        <family val="3"/>
        <charset val="134"/>
      </rPr>
      <t xml:space="preserve">
咨询服务热线：010-64097221</t>
    </r>
  </si>
  <si>
    <r>
      <rPr>
        <b/>
        <sz val="11"/>
        <rFont val="等线"/>
        <family val="3"/>
        <charset val="134"/>
      </rPr>
      <t xml:space="preserve">AUDI </t>
    </r>
    <r>
      <rPr>
        <b/>
        <sz val="12"/>
        <rFont val="等线"/>
        <family val="3"/>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</si>
  <si>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</si>
  <si>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</si>
  <si>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</si>
  <si>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</si>
  <si>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</si>
  <si>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</si>
  <si>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</si>
  <si>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</si>
  <si>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</si>
  <si>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</si>
  <si>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</si>
  <si>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</si>
  <si>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</si>
  <si>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</si>
  <si>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</si>
  <si>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</si>
  <si>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</si>
  <si>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</si>
  <si>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</si>
  <si>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</si>
  <si>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</si>
  <si>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</si>
  <si>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</si>
  <si>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family val="3"/>
        <charset val="134"/>
      </rPr>
      <t xml:space="preserve">奥迪 </t>
    </r>
    <r>
      <rPr>
        <b/>
        <sz val="12"/>
        <rFont val="等线"/>
        <family val="3"/>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</si>
  <si>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</si>
  <si>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</si>
  <si>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</si>
  <si>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</si>
  <si>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</si>
  <si>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</si>
  <si>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</si>
  <si>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</si>
  <si>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</si>
  <si>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</si>
  <si>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</si>
  <si>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</si>
  <si>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</si>
  <si>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</si>
  <si>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</si>
  <si>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</si>
  <si>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</si>
  <si>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</si>
  <si>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</si>
  <si>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</si>
  <si>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</si>
  <si>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</si>
  <si>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</si>
  <si>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family val="3"/>
        <charset val="134"/>
      </rPr>
      <t xml:space="preserve">奥迪 </t>
    </r>
    <r>
      <rPr>
        <b/>
        <sz val="12"/>
        <rFont val="等线"/>
        <family val="3"/>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</si>
  <si>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</si>
  <si>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</si>
  <si>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</si>
  <si>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</si>
  <si>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</si>
  <si>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</si>
  <si>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</si>
  <si>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</si>
  <si>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</si>
  <si>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</si>
  <si>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</si>
  <si>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</si>
  <si>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</si>
  <si>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family val="3"/>
        <charset val="134"/>
      </rPr>
      <t xml:space="preserve">AUDI </t>
    </r>
    <r>
      <rPr>
        <b/>
        <sz val="12"/>
        <rFont val="等线"/>
        <family val="3"/>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</si>
  <si>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</si>
  <si>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</si>
  <si>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</si>
  <si>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</si>
  <si>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</si>
  <si>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</si>
  <si>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</si>
  <si>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family val="3"/>
        <charset val="134"/>
      </rPr>
      <t>一汽奥迪</t>
    </r>
    <r>
      <rPr>
        <b/>
        <sz val="12"/>
        <color theme="0"/>
        <rFont val="等线"/>
        <family val="3"/>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</si>
  <si>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</si>
  <si>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</si>
  <si>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</si>
  <si>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</si>
  <si>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</si>
  <si>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</si>
  <si>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</si>
  <si>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</si>
  <si>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</si>
  <si>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</si>
  <si>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</si>
  <si>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</si>
  <si>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</si>
  <si>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内饰颜色：黑色、米色、棕色、赤陶红</t>
  </si>
  <si>
    <t>奥迪 Q5L
2026款</t>
  </si>
  <si>
    <t>Q5L quattro 45周年典藏版 40 TFSI 豪华动感型</t>
  </si>
  <si>
    <t>外观颜色：传奇黑
内饰颜色：黑色</t>
  </si>
  <si>
    <t>奥迪 A6L
2026款</t>
  </si>
  <si>
    <t>A6L 40 TFSI 豪华动感型</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</si>
  <si>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</si>
  <si>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</si>
  <si>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</si>
  <si>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</si>
  <si>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</si>
  <si>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</si>
  <si>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</si>
  <si>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</si>
  <si>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</si>
  <si>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</si>
  <si>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内饰颜色：玄夜黑、阿拉斯红、月光银、珠母米</t>
  </si>
  <si>
    <t>奥迪 Q5L轿跑
45周年典藏款</t>
  </si>
  <si>
    <t>Q5L轿跑 quattro 45周年典藏版 40 TFSI 豪华型</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</si>
  <si>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</si>
  <si>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</si>
  <si>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</si>
  <si>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</si>
  <si>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</si>
  <si>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</si>
  <si>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</si>
  <si>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A4L
2026款</t>
  </si>
  <si>
    <t>2025款 200万辆悦享版 40 TFSI 时尚动感型</t>
  </si>
  <si>
    <t>2025款 200万辆悦享版 40 TFSI 豪华动感型</t>
  </si>
  <si>
    <t>2025款 200万辆悦享版 40 TFSI 豪华动感型 B&amp;O 星夜版</t>
  </si>
  <si>
    <t>可选颜色：阿科纳白、传奇黑、天云灰、纳多灰
内饰颜色：黑色、阿拉斯红色、黑色/岩浆红、黑色/灰色、灰色</t>
  </si>
  <si>
    <r>
      <rPr>
        <b/>
        <sz val="12"/>
        <rFont val="等线"/>
        <family val="3"/>
        <charset val="134"/>
      </rPr>
      <t>奥迪</t>
    </r>
    <r>
      <rPr>
        <b/>
        <sz val="11"/>
        <rFont val="等线"/>
        <family val="3"/>
        <charset val="134"/>
      </rPr>
      <t xml:space="preserve"> </t>
    </r>
    <r>
      <rPr>
        <b/>
        <sz val="12"/>
        <rFont val="等线"/>
        <family val="3"/>
        <charset val="134"/>
      </rPr>
      <t xml:space="preserve">Q3
</t>
    </r>
    <r>
      <rPr>
        <b/>
        <sz val="11"/>
        <rFont val="等线"/>
        <family val="3"/>
        <charset val="134"/>
      </rPr>
      <t xml:space="preserve">
</t>
    </r>
    <r>
      <rPr>
        <b/>
        <sz val="12"/>
        <rFont val="等线"/>
        <family val="3"/>
        <charset val="134"/>
      </rPr>
      <t>2026款</t>
    </r>
  </si>
  <si>
    <t>Q3 quattro 45周年典藏版 35TFSI 进取动感型</t>
  </si>
  <si>
    <t>Q3 quattro 45周年典藏版 35TFSI 时尚动感型</t>
  </si>
  <si>
    <t>Q3 quattro 45周年典藏版 40TFSI 时尚动感型</t>
  </si>
  <si>
    <t xml:space="preserve">Q3 quattro 45周年典藏版 45TFSl quattro 时尚动感型 </t>
  </si>
  <si>
    <t>外观颜色：冰川白、天云灰、阿瓦隆绿、量子灰
内饰颜色：黑色、棕色、泰坦灰、月光银</t>
  </si>
  <si>
    <r>
      <rPr>
        <b/>
        <sz val="12"/>
        <rFont val="等线"/>
        <family val="3"/>
        <charset val="134"/>
      </rPr>
      <t>奥迪</t>
    </r>
    <r>
      <rPr>
        <b/>
        <sz val="11"/>
        <rFont val="等线"/>
        <family val="3"/>
        <charset val="134"/>
      </rPr>
      <t xml:space="preserve"> </t>
    </r>
    <r>
      <rPr>
        <b/>
        <sz val="12"/>
        <rFont val="等线"/>
        <family val="3"/>
        <charset val="134"/>
      </rPr>
      <t xml:space="preserve">Q3
轿跑
</t>
    </r>
    <r>
      <rPr>
        <b/>
        <sz val="11"/>
        <rFont val="等线"/>
        <family val="3"/>
        <charset val="134"/>
      </rPr>
      <t xml:space="preserve">
</t>
    </r>
    <r>
      <rPr>
        <b/>
        <sz val="12"/>
        <rFont val="等线"/>
        <family val="3"/>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</si>
  <si>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</si>
  <si>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</si>
  <si>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</si>
  <si>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</si>
  <si>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r>
      <rPr>
        <b/>
        <sz val="12"/>
        <rFont val="等线"/>
        <family val="3"/>
        <charset val="134"/>
      </rPr>
      <t>奥迪</t>
    </r>
    <r>
      <rPr>
        <b/>
        <sz val="11"/>
        <rFont val="等线"/>
        <family val="3"/>
        <charset val="134"/>
      </rPr>
      <t xml:space="preserve"> </t>
    </r>
    <r>
      <rPr>
        <b/>
        <sz val="12"/>
        <rFont val="等线"/>
        <family val="3"/>
        <charset val="134"/>
      </rPr>
      <t>A3</t>
    </r>
    <r>
      <rPr>
        <b/>
        <sz val="11"/>
        <rFont val="等线"/>
        <family val="3"/>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</si>
  <si>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</si>
  <si>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</si>
  <si>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</si>
  <si>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</si>
  <si>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family val="3"/>
        <charset val="134"/>
      </rPr>
      <t>奥迪</t>
    </r>
    <r>
      <rPr>
        <b/>
        <sz val="11"/>
        <rFont val="等线"/>
        <family val="3"/>
        <charset val="134"/>
      </rPr>
      <t xml:space="preserve"> </t>
    </r>
    <r>
      <rPr>
        <b/>
        <sz val="12"/>
        <rFont val="等线"/>
        <family val="3"/>
        <charset val="134"/>
      </rPr>
      <t>A3L</t>
    </r>
    <r>
      <rPr>
        <b/>
        <sz val="11"/>
        <rFont val="等线"/>
        <family val="3"/>
        <charset val="134"/>
      </rPr>
      <t xml:space="preserve">
Limousine
2026款</t>
    </r>
  </si>
  <si>
    <t>A3L Limousine 35TFSI 飞驰悦享型</t>
  </si>
  <si>
    <t>A3L Limousine 35TFSI 飞驰尊享型</t>
  </si>
  <si>
    <t>A3L Limousine 35TFSI 飞驰尊享型 +豪华臻选包</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</si>
  <si>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</si>
  <si>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</si>
  <si>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</si>
  <si>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</si>
  <si>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</si>
  <si>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</si>
  <si>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</si>
  <si>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</si>
  <si>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</si>
  <si>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</si>
  <si>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</si>
  <si>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family val="3"/>
        <charset val="134"/>
      </rPr>
      <t>沃尔沃</t>
    </r>
    <r>
      <rPr>
        <b/>
        <sz val="12"/>
        <color theme="0"/>
        <rFont val="等线"/>
        <family val="3"/>
        <charset val="134"/>
      </rPr>
      <t xml:space="preserve">
咨询服务热线：010-64097221</t>
    </r>
  </si>
  <si>
    <r>
      <rPr>
        <sz val="12"/>
        <rFont val="等线"/>
        <family val="3"/>
        <charset val="134"/>
      </rPr>
      <t>沃尔沃免税车型须通过“</t>
    </r>
    <r>
      <rPr>
        <b/>
        <sz val="12"/>
        <rFont val="等线"/>
        <family val="3"/>
        <charset val="134"/>
      </rPr>
      <t>沃尔沃汽车沃世界</t>
    </r>
    <r>
      <rPr>
        <sz val="12"/>
        <rFont val="等线"/>
        <family val="3"/>
        <charset val="134"/>
      </rPr>
      <t xml:space="preserve">”官方微信服务号预订，并需支付订金500元。
</t>
    </r>
    <r>
      <rPr>
        <b/>
        <sz val="12"/>
        <color rgb="FF0070C0"/>
        <rFont val="等线"/>
        <family val="3"/>
        <charset val="134"/>
      </rPr>
      <t>出行无忧礼</t>
    </r>
    <r>
      <rPr>
        <sz val="12"/>
        <rFont val="等线"/>
        <family val="3"/>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</si>
  <si>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</si>
  <si>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</si>
  <si>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</si>
  <si>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</si>
  <si>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</si>
  <si>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</si>
  <si>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</si>
  <si>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family val="3"/>
        <charset val="134"/>
      </rPr>
      <t>凡执有效期内《准购单》的留学人员均可享受沃尔沃XC90特惠购车价格</t>
    </r>
    <r>
      <rPr>
        <b/>
        <sz val="12"/>
        <color rgb="FFFF0000"/>
        <rFont val="等线"/>
        <family val="3"/>
        <charset val="134"/>
      </rPr>
      <t>（特惠车辆需正常缴纳车辆购置税）</t>
    </r>
    <r>
      <rPr>
        <b/>
        <sz val="12"/>
        <color rgb="FF0070C0"/>
        <rFont val="等线"/>
        <family val="3"/>
        <charset val="134"/>
      </rPr>
      <t>。</t>
    </r>
  </si>
  <si>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2026年7月1日-9月30下单（以系统提报订单时间为准）购买XC90新车的首任入会车主，可享终身免费保养服务权益
</t>
    </r>
    <r>
      <rPr>
        <sz val="10"/>
        <color rgb="FF0070C0"/>
        <rFont val="等线"/>
        <family val="3"/>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</si>
  <si>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</si>
  <si>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</si>
  <si>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</si>
  <si>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</si>
  <si>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</si>
  <si>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</si>
  <si>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</si>
  <si>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</si>
  <si>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</si>
  <si>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</si>
  <si>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</si>
  <si>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</si>
  <si>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</si>
  <si>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</si>
  <si>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</si>
  <si>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</si>
  <si>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</si>
  <si>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</si>
  <si>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</si>
  <si>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</si>
  <si>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</si>
  <si>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</si>
  <si>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</si>
  <si>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</si>
  <si>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</si>
  <si>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</si>
  <si>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</si>
  <si>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</si>
  <si>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</si>
  <si>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family val="3"/>
        <charset val="134"/>
      </rPr>
      <t>分期月数</t>
    </r>
  </si>
  <si>
    <r>
      <rPr>
        <b/>
        <sz val="10"/>
        <color theme="0"/>
        <rFont val="宋体"/>
        <family val="3"/>
        <charset val="134"/>
      </rPr>
      <t>最低首付比例</t>
    </r>
  </si>
  <si>
    <r>
      <rPr>
        <b/>
        <sz val="10"/>
        <color theme="0"/>
        <rFont val="宋体"/>
        <family val="3"/>
        <charset val="134"/>
      </rPr>
      <t>持卡人费率</t>
    </r>
  </si>
  <si>
    <r>
      <rPr>
        <sz val="11"/>
        <rFont val="宋体"/>
        <family val="3"/>
        <charset val="134"/>
      </rPr>
      <t>低息产品同时有</t>
    </r>
    <r>
      <rPr>
        <b/>
        <sz val="11"/>
        <color rgb="FFFF0000"/>
        <rFont val="宋体"/>
        <family val="3"/>
        <charset val="134"/>
      </rPr>
      <t>农业银行、中国银行等多途径可选</t>
    </r>
    <r>
      <rPr>
        <sz val="11"/>
        <rFont val="宋体"/>
        <family val="3"/>
        <charset val="134"/>
      </rPr>
      <t xml:space="preserve">
手续费率以贷款申请日期为准</t>
    </r>
  </si>
  <si>
    <t>低息方案</t>
  </si>
  <si>
    <r>
      <rPr>
        <b/>
        <sz val="12"/>
        <color rgb="FF0070C0"/>
        <rFont val="等线"/>
        <family val="3"/>
        <charset val="134"/>
      </rPr>
      <t xml:space="preserve">选配价格说明*
</t>
    </r>
    <r>
      <rPr>
        <sz val="12"/>
        <color rgb="FF0070C0"/>
        <rFont val="等线"/>
        <family val="3"/>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</si>
  <si>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2026年7月1日-9月30下单（以系统提报订单时间为准）购买XC60新车的首任入会车主，可享终身免费保养服务权益
</t>
    </r>
    <r>
      <rPr>
        <sz val="10"/>
        <color rgb="FF0070C0"/>
        <rFont val="等线"/>
        <family val="3"/>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</si>
  <si>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r>
      <rPr>
        <b/>
        <sz val="12"/>
        <color rgb="FF0070C0"/>
        <rFont val="等线"/>
        <family val="3"/>
        <charset val="134"/>
      </rPr>
      <t>3000元精品赠礼*</t>
    </r>
    <r>
      <rPr>
        <sz val="12"/>
        <color rgb="FF0070C0"/>
        <rFont val="等线"/>
        <family val="3"/>
        <charset val="134"/>
      </rPr>
      <t xml:space="preserve">
2026年7月1日-9月30日，通过中企诚谊购买</t>
    </r>
    <r>
      <rPr>
        <sz val="12"/>
        <color rgb="FFFF0000"/>
        <rFont val="等线"/>
        <family val="3"/>
        <charset val="134"/>
      </rPr>
      <t>2026款沃尔沃XC60 B5 四驱 智远豪华\运动版车型</t>
    </r>
    <r>
      <rPr>
        <sz val="12"/>
        <color rgb="FF0070C0"/>
        <rFont val="等线"/>
        <family val="3"/>
        <charset val="134"/>
      </rPr>
      <t>（以系统提报订单时间为准），可享受价格不超过3000元的沃尔沃精品，精品按月度发放</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</si>
  <si>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</si>
  <si>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</si>
  <si>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</si>
  <si>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</si>
  <si>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</si>
  <si>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</si>
  <si>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</si>
  <si>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</si>
  <si>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</si>
  <si>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</si>
  <si>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</si>
  <si>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</si>
  <si>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</si>
  <si>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</si>
  <si>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</si>
  <si>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</si>
  <si>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</si>
  <si>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</si>
  <si>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</si>
  <si>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</si>
  <si>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</si>
  <si>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</si>
  <si>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</si>
  <si>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</si>
  <si>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</si>
  <si>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</si>
  <si>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</si>
  <si>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family val="3"/>
        <charset val="134"/>
      </rPr>
      <t>终身守护礼：</t>
    </r>
    <r>
      <rPr>
        <sz val="12"/>
        <color rgb="FF0070C0"/>
        <rFont val="等线"/>
        <family val="3"/>
        <charset val="134"/>
      </rPr>
      <t xml:space="preserve">
</t>
    </r>
    <r>
      <rPr>
        <sz val="11"/>
        <color rgb="FF0070C0"/>
        <rFont val="等线"/>
        <family val="3"/>
        <charset val="134"/>
      </rPr>
      <t>限时免费享价值20,000元NPA智能领航辅助终身免费使用
限时免费享价值15,000元终身免费保养</t>
    </r>
    <r>
      <rPr>
        <sz val="12"/>
        <color rgb="FF0070C0"/>
        <rFont val="等线"/>
        <family val="3"/>
        <charset val="134"/>
      </rPr>
      <t xml:space="preserve">
</t>
    </r>
    <r>
      <rPr>
        <sz val="10"/>
        <color rgb="FF0070C0"/>
        <rFont val="等线"/>
        <family val="3"/>
        <charset val="134"/>
      </rPr>
      <t>*NPA智能领航辅助终身免费使用:仅限插电式混合动力四驱超长续航版本车型可享，该功能将通过OTA(远程软件更新)的方式逐步开通，具体覆盖地区、路段以后续通知为准。</t>
    </r>
  </si>
  <si>
    <r>
      <rPr>
        <b/>
        <sz val="12"/>
        <color rgb="FF0070C0"/>
        <rFont val="等线"/>
        <family val="3"/>
        <charset val="134"/>
      </rPr>
      <t>超值升级礼：</t>
    </r>
    <r>
      <rPr>
        <sz val="11"/>
        <color rgb="FF0070C0"/>
        <rFont val="等线"/>
        <family val="3"/>
        <charset val="134"/>
      </rPr>
      <t xml:space="preserve">
价值8,000元的霞光灰金属漆，限时优惠
价值6,199元的品牌家充桩及基础安装服务限时优惠价2000元</t>
    </r>
    <r>
      <rPr>
        <sz val="11"/>
        <color rgb="FF0070C0"/>
        <rFont val="宋体"/>
        <family val="3"/>
        <charset val="134"/>
      </rPr>
      <t xml:space="preserve">
</t>
    </r>
    <r>
      <rPr>
        <sz val="10"/>
        <color rgb="FF0070C0"/>
        <rFont val="等线"/>
        <family val="3"/>
        <charset val="134"/>
      </rPr>
      <t>*品牌家充桩及基础安装服务限时优惠价2000元:品牌家充桩为7kW产品，产品价值参考目前沃商城7kW品牌家充桩售价。车主需在沃尔沃汽车中国官方服务号“沃尔沃汽车沃世界”或沃尔沃汽车App的“家充桩”模块提前发起安装申请(含30米电缆基础安装服务)；
*充电桩权益在上牌后需用【行驶证】绑定车辆至沃尔沃汽车App，权益在上牌后次月完成下发。此权益购前请先自行确认安装条件，仅限随车购买且不可退换。</t>
    </r>
  </si>
  <si>
    <r>
      <rPr>
        <b/>
        <sz val="12"/>
        <color rgb="FF0070C0"/>
        <rFont val="等线"/>
        <family val="3"/>
        <charset val="134"/>
      </rPr>
      <t>安心无忧礼：</t>
    </r>
    <r>
      <rPr>
        <sz val="12"/>
        <color rgb="FF0070C0"/>
        <rFont val="等线"/>
        <family val="3"/>
        <charset val="134"/>
      </rPr>
      <t xml:space="preserve">
</t>
    </r>
    <r>
      <rPr>
        <sz val="11"/>
        <color rgb="FF0070C0"/>
        <rFont val="等线"/>
        <family val="3"/>
        <charset val="134"/>
      </rPr>
      <t>三电系统8年12万公里质保
首任车主终身免费车机基础流量
维修期间免费代步车服务
维保无限次免费取送车服务
3年免费沃尔沃救援服务</t>
    </r>
    <r>
      <rPr>
        <sz val="11"/>
        <color rgb="FF0070C0"/>
        <rFont val="宋体"/>
        <family val="3"/>
        <charset val="134"/>
      </rPr>
      <t xml:space="preserve">
</t>
    </r>
    <r>
      <rPr>
        <sz val="10"/>
        <color rgb="FF0070C0"/>
        <rFont val="等线"/>
        <family val="3"/>
        <charset val="134"/>
      </rPr>
      <t>*三电系统(高压动力部件)质保:三电系统质保是指沃尔沃汽车中国将通过授权经销商或授权服务中心为您在中国大陆地区购买和使用的XC70车辆的三电系统(涵盖动力电池、驱动电机及电机控制单元(DC-DC直流变压器，逆变器))提供有效期最长为8年或者120,000公里(以先到者为准)的保修服务。权益具体内容及其他限制详见服务条款；
*终身免费基础流量:首任车主可享终身免费车机基础流量(支持车机地图导航、手机APP远程车辆控制及OTA功能)，仅限4G/5G数据流量，由第三方基础电信运营商提供服务。实际使用流量时，通信网络信号和状态受限于届时车辆所在地电信运营商设施和技术服务的实际状态，无信号或信号不佳将导致部分功能无法使用；
*维修期间免费代步车服务:受限于《沃尔沃售后六大服务承诺》的具体规定和限制条件，单次事故或单次保修留店超过3天，可预约免费品牌代步车；
*维保无限次免费取送车服务:受限于《沃尔沃售后六大服务承诺》的具体规定和限制条件，自购车之日起，通过沃尔沃汽车APP或致电经销商预约保养、维修等售后服务，可享受无限次20公里内免费上门取送车权益；
*3年免费沃尔沃救援服务:受限于《沃尔沃救援服务手册》的具体规定和限制条件，您可自购车之日(以开具机动车销售统一发票之日为准)起，享3年免费沃尔沃救援服务。沃尔沃汽车中国通过授权服务商在中国大陆地区提供的、7*24小时沃尔沃救援服务支持，包含简单故障排除指引、现场抢修、拖车抢修和一定的后续权益。</t>
    </r>
  </si>
  <si>
    <t>*2026年7月1日起至9月30日，通过中企诚谊购买沃尔沃XC70车型（以系统提报订单时间为准），可享终身守护礼、超值升级礼、安心无忧礼</t>
  </si>
  <si>
    <r>
      <rPr>
        <b/>
        <sz val="12"/>
        <color rgb="FF0070C0"/>
        <rFont val="等线"/>
        <family val="3"/>
        <charset val="134"/>
      </rPr>
      <t xml:space="preserve">终身免费保养*
</t>
    </r>
    <r>
      <rPr>
        <sz val="11"/>
        <color rgb="FF0070C0"/>
        <rFont val="等线"/>
        <family val="3"/>
        <charset val="134"/>
      </rPr>
      <t>2026年7月1日-9月30日下单（以系统提报订单时间为准）购买XC70新车的首任入会车主，可享终身免费保养服务权益</t>
    </r>
    <r>
      <rPr>
        <sz val="12"/>
        <color rgb="FF0070C0"/>
        <rFont val="等线"/>
        <family val="3"/>
        <charset val="134"/>
      </rPr>
      <t xml:space="preserve">
</t>
    </r>
    <r>
      <rPr>
        <sz val="10"/>
        <color rgb="FF0070C0"/>
        <rFont val="等线"/>
        <family val="3"/>
        <charset val="134"/>
      </rPr>
      <t>-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
- 沃尔沃官方发放的“1次免费机油更新保养服务”卡券，使用有效期为1年，过期则权益自动失效。
- 仅限首任车主。客户需通过“沃世界”微信小程序/“沃尔沃汽车”APP中领取保养券后方可激活权益并实际享受服务。
- 具体服务内容、使用周期以及适用范围和限制，详见卡券服务条款。仅限首任车主享有，营运车辆不享受该权益。</t>
    </r>
  </si>
  <si>
    <r>
      <rPr>
        <b/>
        <sz val="12"/>
        <color rgb="FF0070C0"/>
        <rFont val="等线"/>
        <family val="3"/>
        <charset val="134"/>
      </rPr>
      <t>3000元精品赠礼*</t>
    </r>
    <r>
      <rPr>
        <sz val="12"/>
        <color rgb="FF0070C0"/>
        <rFont val="等线"/>
        <family val="3"/>
        <charset val="134"/>
      </rPr>
      <t xml:space="preserve">
2026年7月1日-9月30日，通过中企诚谊购买</t>
    </r>
    <r>
      <rPr>
        <sz val="12"/>
        <color rgb="FFFF0000"/>
        <rFont val="等线"/>
        <family val="3"/>
        <charset val="134"/>
      </rPr>
      <t>2026款沃尔沃XC70 超长续航Core\超长续航Plus车型</t>
    </r>
    <r>
      <rPr>
        <sz val="12"/>
        <color rgb="FF0070C0"/>
        <rFont val="等线"/>
        <family val="3"/>
        <charset val="134"/>
      </rPr>
      <t>（以系统提报订单时间为准），可享受价格不超过3000元的沃尔沃精品，精品按月度发放</t>
    </r>
  </si>
  <si>
    <t>*2026年7月1日起至9月30日，通过中企诚谊购买沃尔沃XC70车型（以系统提报订单时间为准），可享相应权益。
*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</si>
  <si>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r>
      <rPr>
        <sz val="12"/>
        <color rgb="FF000000"/>
        <rFont val="等线"/>
        <family val="3"/>
        <charset val="134"/>
      </rPr>
      <t>外观颜色：水晶白珍珠漆、玛瑙黑金属漆、牛仔蓝金属漆、薄雾灰金属漆、瀚漠沙金属漆、松湖绿金属漆、</t>
    </r>
    <r>
      <rPr>
        <sz val="12"/>
        <rFont val="等线"/>
        <family val="3"/>
        <charset val="134"/>
      </rPr>
      <t>霞光灰金属漆（需加2000元）</t>
    </r>
    <r>
      <rPr>
        <sz val="12"/>
        <color rgb="FF000000"/>
        <rFont val="等线"/>
        <family val="3"/>
        <charset val="134"/>
      </rPr>
      <t xml:space="preserve">
内饰颜色：曜石黑、豆蔻褐、晨曦白
</t>
    </r>
    <r>
      <rPr>
        <sz val="12"/>
        <color rgb="FF0070C0"/>
        <rFont val="等线"/>
        <family val="3"/>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</si>
  <si>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</si>
  <si>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</si>
  <si>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</si>
  <si>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</si>
  <si>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</si>
  <si>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</si>
  <si>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</si>
  <si>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</si>
  <si>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</si>
  <si>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</si>
  <si>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</si>
  <si>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</si>
  <si>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</si>
  <si>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</si>
  <si>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</si>
  <si>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</si>
  <si>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family val="3"/>
        <charset val="134"/>
      </rPr>
      <t xml:space="preserve">终身免费保养*
</t>
    </r>
    <r>
      <rPr>
        <sz val="12"/>
        <color rgb="FF0070C0"/>
        <rFont val="等线"/>
        <family val="3"/>
        <charset val="134"/>
      </rPr>
      <t xml:space="preserve">2026年7月1日-9月30下单（以系统提报订单时间为准）购买S90新车的首任入会车主，可享终身免费保养服务权益
</t>
    </r>
    <r>
      <rPr>
        <sz val="10"/>
        <color rgb="FF0070C0"/>
        <rFont val="等线"/>
        <family val="3"/>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</si>
  <si>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family val="3"/>
        <charset val="134"/>
      </rPr>
      <t>3000元精品赠礼*</t>
    </r>
    <r>
      <rPr>
        <sz val="12"/>
        <color rgb="FF0070C0"/>
        <rFont val="等线"/>
        <family val="3"/>
        <charset val="134"/>
      </rPr>
      <t xml:space="preserve">
2026年7月1日-9月30日，通过中企诚谊购买</t>
    </r>
    <r>
      <rPr>
        <sz val="12"/>
        <color rgb="FFFF0000"/>
        <rFont val="等线"/>
        <family val="3"/>
        <charset val="134"/>
      </rPr>
      <t>2026款沃尔沃S90 B5 智远豪华\运动版车型</t>
    </r>
    <r>
      <rPr>
        <sz val="12"/>
        <color rgb="FF0070C0"/>
        <rFont val="等线"/>
        <family val="3"/>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</si>
  <si>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</si>
  <si>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</si>
  <si>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</si>
  <si>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</si>
  <si>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</si>
  <si>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</si>
  <si>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</si>
  <si>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</si>
  <si>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</si>
  <si>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family val="3"/>
        <charset val="134"/>
      </rPr>
      <t>北京奔驰</t>
    </r>
    <r>
      <rPr>
        <b/>
        <sz val="12"/>
        <color theme="0"/>
        <rFont val="等线"/>
        <family val="3"/>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</si>
  <si>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</si>
  <si>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</si>
  <si>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</si>
  <si>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</si>
  <si>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</si>
  <si>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</si>
  <si>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</si>
  <si>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</si>
  <si>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</si>
  <si>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</si>
  <si>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</si>
  <si>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</si>
  <si>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</si>
  <si>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</si>
  <si>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</si>
  <si>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</si>
  <si>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</si>
  <si>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</si>
  <si>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</si>
  <si>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</si>
  <si>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</si>
  <si>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</si>
  <si>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(预售)2026款 纯电GLC 星铂版</t>
  </si>
  <si>
    <t>详询中企诚谊</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</si>
  <si>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</si>
  <si>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</si>
  <si>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</si>
  <si>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</si>
  <si>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</si>
  <si>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</si>
  <si>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</si>
  <si>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</si>
  <si>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</si>
  <si>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</si>
  <si>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</si>
  <si>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</si>
  <si>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</si>
  <si>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</si>
  <si>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</si>
  <si>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</si>
  <si>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</si>
  <si>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</si>
  <si>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</si>
  <si>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</si>
  <si>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</si>
  <si>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</si>
  <si>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</si>
  <si>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</si>
  <si>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</si>
  <si>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family val="3"/>
        <charset val="134"/>
      </rPr>
      <t>长安林肯</t>
    </r>
    <r>
      <rPr>
        <b/>
        <sz val="12"/>
        <color theme="0"/>
        <rFont val="等线"/>
        <family val="3"/>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</si>
  <si>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</si>
  <si>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</si>
  <si>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</si>
  <si>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</si>
  <si>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</si>
  <si>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</si>
  <si>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</si>
  <si>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</si>
  <si>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</si>
  <si>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</si>
  <si>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</si>
  <si>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</si>
  <si>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</si>
  <si>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family val="3"/>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family val="3"/>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</si>
  <si>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</si>
  <si>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</si>
  <si>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</si>
  <si>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</si>
  <si>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</si>
  <si>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</si>
  <si>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</si>
  <si>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</si>
  <si>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</si>
  <si>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</si>
  <si>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</si>
  <si>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</si>
  <si>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</si>
  <si>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</si>
  <si>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</si>
  <si>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</si>
  <si>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</si>
  <si>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</si>
  <si>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</si>
  <si>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family val="3"/>
        <charset val="134"/>
      </rPr>
      <t>上汽大众</t>
    </r>
    <r>
      <rPr>
        <b/>
        <sz val="12"/>
        <color theme="0"/>
        <rFont val="等线"/>
        <family val="3"/>
        <charset val="134"/>
      </rPr>
      <t xml:space="preserve">
咨询服务热线：010-64097221</t>
    </r>
  </si>
  <si>
    <t>途昂Pro
2026款</t>
  </si>
  <si>
    <t>途昂Pro 380TSI 越境版</t>
  </si>
  <si>
    <t>代办服务费
2,800元
（限时1800元）</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</si>
  <si>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</si>
  <si>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</si>
  <si>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</si>
  <si>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</si>
  <si>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</si>
  <si>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</si>
  <si>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</si>
  <si>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</si>
  <si>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</si>
  <si>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</si>
  <si>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</si>
  <si>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</si>
  <si>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</si>
  <si>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</si>
  <si>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</si>
  <si>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</si>
  <si>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</si>
  <si>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</si>
  <si>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</si>
  <si>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</si>
  <si>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</si>
  <si>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</si>
  <si>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</si>
  <si>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</si>
  <si>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</si>
  <si>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</si>
  <si>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</si>
  <si>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</si>
  <si>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</si>
  <si>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</si>
  <si>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</si>
  <si>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</si>
  <si>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</si>
  <si>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</si>
  <si>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</si>
  <si>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</si>
  <si>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</si>
  <si>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</si>
  <si>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</si>
  <si>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</si>
  <si>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family val="3"/>
        <charset val="134"/>
      </rPr>
      <t>代办服务费
2,800</t>
    </r>
    <r>
      <rPr>
        <sz val="12"/>
        <color theme="0"/>
        <rFont val="等线"/>
        <family val="3"/>
        <charset val="134"/>
      </rPr>
      <t xml:space="preserve">元
</t>
    </r>
    <r>
      <rPr>
        <sz val="12"/>
        <rFont val="等线"/>
        <family val="3"/>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</si>
  <si>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</si>
  <si>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</si>
  <si>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</si>
  <si>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</si>
  <si>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</si>
  <si>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</si>
  <si>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</si>
  <si>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</si>
  <si>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</si>
  <si>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</si>
  <si>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</si>
  <si>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</si>
  <si>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</si>
  <si>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</si>
  <si>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</si>
  <si>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</si>
  <si>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</si>
  <si>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</si>
  <si>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</si>
  <si>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</si>
  <si>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</si>
  <si>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</si>
  <si>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</si>
  <si>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</si>
  <si>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</si>
  <si>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</si>
  <si>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</si>
  <si>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</si>
  <si>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</si>
  <si>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</si>
  <si>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</si>
  <si>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</si>
  <si>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</si>
  <si>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</si>
  <si>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</si>
  <si>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</si>
  <si>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</si>
  <si>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</si>
  <si>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</si>
  <si>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</si>
  <si>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</si>
  <si>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</si>
  <si>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</si>
  <si>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</si>
  <si>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</si>
  <si>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</si>
  <si>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</si>
  <si>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</si>
  <si>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</si>
  <si>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</si>
  <si>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</si>
  <si>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</si>
  <si>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</si>
  <si>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</si>
  <si>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</si>
  <si>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family val="3"/>
        <charset val="134"/>
      </rPr>
      <t>一汽丰田</t>
    </r>
    <r>
      <rPr>
        <b/>
        <sz val="12"/>
        <color theme="0"/>
        <rFont val="等线"/>
        <family val="3"/>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</si>
  <si>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</si>
  <si>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</si>
  <si>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</si>
  <si>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</si>
  <si>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</si>
  <si>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</si>
  <si>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</si>
  <si>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</si>
  <si>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</si>
  <si>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</si>
  <si>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</si>
  <si>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</si>
  <si>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</si>
  <si>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</si>
  <si>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</si>
  <si>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</si>
  <si>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</si>
  <si>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</si>
  <si>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</si>
  <si>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</si>
  <si>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</si>
  <si>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</si>
  <si>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</si>
  <si>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</si>
  <si>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</si>
  <si>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</si>
  <si>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</si>
  <si>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</si>
  <si>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</si>
  <si>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</si>
  <si>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</si>
  <si>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</si>
  <si>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
舒适PLUS版可选装：铝合金地板（3500元）</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</si>
  <si>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</si>
  <si>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</si>
  <si>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</si>
  <si>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</si>
  <si>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</si>
  <si>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</si>
  <si>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</si>
  <si>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</si>
  <si>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</si>
  <si>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</si>
  <si>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</si>
  <si>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</si>
  <si>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</si>
  <si>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</si>
  <si>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</si>
  <si>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</si>
  <si>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</si>
  <si>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</si>
  <si>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</si>
  <si>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</si>
  <si>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</si>
  <si>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</si>
  <si>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</si>
  <si>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</si>
  <si>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</si>
  <si>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</si>
  <si>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</si>
  <si>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</si>
  <si>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</si>
  <si>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</si>
  <si>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</si>
  <si>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</si>
  <si>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</si>
  <si>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</si>
  <si>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</si>
  <si>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</si>
  <si>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</si>
  <si>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</si>
  <si>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</si>
  <si>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</si>
  <si>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</si>
  <si>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</si>
  <si>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</si>
  <si>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</si>
  <si>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</si>
  <si>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</si>
  <si>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</si>
  <si>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</si>
  <si>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</si>
  <si>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</si>
  <si>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</si>
  <si>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</si>
  <si>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</si>
  <si>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</si>
  <si>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</si>
  <si>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</si>
  <si>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</si>
  <si>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</si>
  <si>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</si>
  <si>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</si>
  <si>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</si>
  <si>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</si>
  <si>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family val="3"/>
        <charset val="134"/>
      </rPr>
      <t>上汽通用</t>
    </r>
    <r>
      <rPr>
        <b/>
        <sz val="12"/>
        <color theme="0"/>
        <rFont val="等线"/>
        <family val="3"/>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</si>
  <si>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</si>
  <si>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family val="3"/>
        <charset val="134"/>
      </rPr>
      <t xml:space="preserve">凯迪拉克
XT6
</t>
    </r>
    <r>
      <rPr>
        <sz val="12"/>
        <color rgb="FF000000"/>
        <rFont val="等线"/>
        <family val="3"/>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</si>
  <si>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</si>
  <si>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</si>
  <si>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</si>
  <si>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</si>
  <si>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family val="3"/>
        <charset val="134"/>
      </rPr>
      <t xml:space="preserve">凯迪拉克
全新XT5
</t>
    </r>
    <r>
      <rPr>
        <sz val="12"/>
        <color rgb="FF000000"/>
        <rFont val="等线"/>
        <family val="3"/>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</si>
  <si>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</si>
  <si>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</si>
  <si>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</si>
  <si>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</si>
  <si>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</si>
  <si>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family val="3"/>
        <charset val="134"/>
      </rPr>
      <t xml:space="preserve">凯迪拉克
XT4
</t>
    </r>
    <r>
      <rPr>
        <sz val="12"/>
        <color rgb="FF000000"/>
        <rFont val="等线"/>
        <family val="3"/>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</si>
  <si>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</si>
  <si>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</si>
  <si>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</si>
  <si>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</si>
  <si>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family val="3"/>
        <charset val="134"/>
      </rPr>
      <t xml:space="preserve">凯迪拉克
CT6
</t>
    </r>
    <r>
      <rPr>
        <sz val="12"/>
        <color rgb="FF000000"/>
        <rFont val="等线"/>
        <family val="3"/>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</si>
  <si>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</si>
  <si>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</si>
  <si>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</si>
  <si>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</si>
  <si>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family val="3"/>
        <charset val="134"/>
      </rPr>
      <t xml:space="preserve">凯迪拉克
全新CT5
</t>
    </r>
    <r>
      <rPr>
        <sz val="12"/>
        <color rgb="FF000000"/>
        <rFont val="等线"/>
        <family val="3"/>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</si>
  <si>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</si>
  <si>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</si>
  <si>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</si>
  <si>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</si>
  <si>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family val="3"/>
        <charset val="134"/>
      </rPr>
      <t xml:space="preserve">别克 昂科威S
Envision S
</t>
    </r>
    <r>
      <rPr>
        <sz val="12"/>
        <color rgb="FF000000"/>
        <rFont val="等线"/>
        <family val="3"/>
        <charset val="134"/>
      </rPr>
      <t>（限时一口价）</t>
    </r>
  </si>
  <si>
    <t>25T 白金版</t>
  </si>
  <si>
    <t>25T 进享白金版</t>
  </si>
  <si>
    <t>车身颜色：墨玉黑、珍珠白（加2000）、暮月灰、远山黛
内饰颜色：碳素黑、丹霞红</t>
  </si>
  <si>
    <r>
      <rPr>
        <b/>
        <sz val="12"/>
        <color rgb="FF000000"/>
        <rFont val="等线"/>
        <family val="3"/>
        <charset val="134"/>
      </rPr>
      <t xml:space="preserve">别克
昂科威 Plus
</t>
    </r>
    <r>
      <rPr>
        <sz val="12"/>
        <color rgb="FF000000"/>
        <rFont val="等线"/>
        <family val="3"/>
        <charset val="134"/>
      </rPr>
      <t>（限时一口价）</t>
    </r>
  </si>
  <si>
    <t>昂科威Plus 28T 两驱白金版</t>
  </si>
  <si>
    <t>昂科威Plus 28T 四驱白金版</t>
  </si>
  <si>
    <t>昂科威Plus 四驱艾维亚</t>
  </si>
  <si>
    <t>外观颜色：珍珠白（加2000）、墨玉黑、暮月灰</t>
  </si>
  <si>
    <r>
      <rPr>
        <b/>
        <sz val="12"/>
        <color indexed="8"/>
        <rFont val="等线"/>
        <family val="3"/>
        <charset val="134"/>
      </rPr>
      <t xml:space="preserve">别克 君越
Lacrosse
</t>
    </r>
    <r>
      <rPr>
        <sz val="12"/>
        <color rgb="FF000000"/>
        <rFont val="等线"/>
        <family val="3"/>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</si>
  <si>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</si>
  <si>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</si>
  <si>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</si>
  <si>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</si>
  <si>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</si>
  <si>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</si>
  <si>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</si>
  <si>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</si>
  <si>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</si>
  <si>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</si>
  <si>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family val="3"/>
        <charset val="134"/>
      </rPr>
      <t>广汽丰田</t>
    </r>
    <r>
      <rPr>
        <b/>
        <sz val="12"/>
        <color theme="0"/>
        <rFont val="等线"/>
        <family val="3"/>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</si>
  <si>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</si>
  <si>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</si>
  <si>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</si>
  <si>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</si>
  <si>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</si>
  <si>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</si>
  <si>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</si>
  <si>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</si>
  <si>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</si>
  <si>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</si>
  <si>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</si>
  <si>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</si>
  <si>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</si>
  <si>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</si>
  <si>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</si>
  <si>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</si>
  <si>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</si>
  <si>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</si>
  <si>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</si>
  <si>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</si>
  <si>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</si>
  <si>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</si>
  <si>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</si>
  <si>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</si>
  <si>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</si>
  <si>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</si>
  <si>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</si>
  <si>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</si>
  <si>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</si>
  <si>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</si>
  <si>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</si>
  <si>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</si>
  <si>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</si>
  <si>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</si>
  <si>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</si>
  <si>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</si>
  <si>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</si>
  <si>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</si>
  <si>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</si>
  <si>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</si>
  <si>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</si>
  <si>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</si>
  <si>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</si>
  <si>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</si>
  <si>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</si>
  <si>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</si>
  <si>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</si>
  <si>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</si>
  <si>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</si>
  <si>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</si>
  <si>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</si>
  <si>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</si>
  <si>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</si>
  <si>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</si>
  <si>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</si>
  <si>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</si>
  <si>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</si>
  <si>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</si>
  <si>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</si>
  <si>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</si>
  <si>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</si>
  <si>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</si>
  <si>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</si>
  <si>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</si>
  <si>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</si>
  <si>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</si>
  <si>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</si>
  <si>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</si>
  <si>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</si>
  <si>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</si>
  <si>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</si>
  <si>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</si>
  <si>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</si>
  <si>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</si>
  <si>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</si>
  <si>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</si>
  <si>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</si>
  <si>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</si>
  <si>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</si>
  <si>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</si>
  <si>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</si>
  <si>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</si>
  <si>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</si>
  <si>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</si>
  <si>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</si>
  <si>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</si>
  <si>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</si>
  <si>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</si>
  <si>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</si>
  <si>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</si>
  <si>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</si>
  <si>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</si>
  <si>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</si>
  <si>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</si>
  <si>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</si>
  <si>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</si>
  <si>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</si>
  <si>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</si>
  <si>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</si>
  <si>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</si>
  <si>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</si>
  <si>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</si>
  <si>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</si>
  <si>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</si>
  <si>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</si>
  <si>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</si>
  <si>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</si>
  <si>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</si>
  <si>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family val="3"/>
        <charset val="134"/>
      </rPr>
      <t>长安福特</t>
    </r>
    <r>
      <rPr>
        <b/>
        <sz val="12"/>
        <color theme="0"/>
        <rFont val="等线"/>
        <family val="3"/>
        <charset val="134"/>
      </rPr>
      <t xml:space="preserve">
咨询服务热线：010-64097221</t>
    </r>
  </si>
  <si>
    <t>探险者
2027款</t>
  </si>
  <si>
    <t>探险者 四驱穿越版 五座</t>
  </si>
  <si>
    <t>探险者 四驱风尚 plus版  七座/六座</t>
  </si>
  <si>
    <t>探险者 四驱钛金版  七座/六座</t>
  </si>
  <si>
    <t>探险者 四驱钛金版＋通风选装包 七座/六座</t>
  </si>
  <si>
    <t>探险者 四驱赤金版 六座</t>
  </si>
  <si>
    <t>探险者 四驱昆仑巅峰 七座/六座</t>
  </si>
  <si>
    <r>
      <t xml:space="preserve">外观颜色：格陵兰白、白令海灰、安第斯黑 、撒哈拉金、阿尔金橙（昆仑巅峰可选）
内饰颜色：墨玉黑（穿越、风尚plus、赤金)、戈壁棕（钛金）、流沙米拼色（昆仑巅峰）、瑶珠灰（ 赤金）                   
昆仑巅峰版：可享专属电动侧门踏板、专属山海迎宾灯
其他版本（除四驱穿越版）：可享电动侧门踏板
</t>
    </r>
    <r>
      <rPr>
        <sz val="12"/>
        <color rgb="FF0070C0"/>
        <rFont val="等线"/>
        <family val="3"/>
        <charset val="134"/>
      </rPr>
      <t>活动时间截止到8月31日，以DII开票日期为准</t>
    </r>
    <r>
      <rPr>
        <sz val="12"/>
        <color rgb="FF000000"/>
        <rFont val="等线"/>
        <family val="3"/>
        <charset val="134"/>
      </rPr>
      <t xml:space="preserve">
探险者可享3年3次免费基础保养（含首保）</t>
    </r>
  </si>
  <si>
    <t>锐界L
2026款</t>
  </si>
  <si>
    <t>锐界L 2.0T EcoBoost®两驱七座时尚型</t>
  </si>
  <si>
    <t>锐界L 2.0T EcoBoost®两驱七座豪华型223/232座椅</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</si>
  <si>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</si>
  <si>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</si>
  <si>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</si>
  <si>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</si>
  <si>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</si>
  <si>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</si>
  <si>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</si>
  <si>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</si>
  <si>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</si>
  <si>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</si>
  <si>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</si>
  <si>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 xml:space="preserve">新蒙迪欧 1.5T EcoBoost E 混动 运动版 ST-Line 竞技黑红 </t>
  </si>
  <si>
    <t>外观颜色：远黛黑、沧海蓝、霓裳灰、渔火红、玉盘白（需另加2000元）、明月白、赤霞红、啸日橙（运动版 ）
内饰颜色：黑内（至尊版）、浅色（至尊版、豪华版）、深色、竞技黑红（运动版 ）
蒙迪欧可享3年3次免费基础保养（含首保，1.5T舒雅型除外）
蒙迪欧1.5T舒雅型享受首保免费</t>
  </si>
  <si>
    <t>锐际
2024款</t>
  </si>
  <si>
    <t>锐际 两驱耀享款</t>
  </si>
  <si>
    <t>外观颜色：月落白、静谧蓝、掠影黑
内饰颜色：素灰
锐际首保免费</t>
  </si>
  <si>
    <r>
      <rPr>
        <b/>
        <sz val="36"/>
        <color theme="0"/>
        <rFont val="等线"/>
        <family val="3"/>
        <charset val="134"/>
      </rPr>
      <t>东风本田</t>
    </r>
    <r>
      <rPr>
        <b/>
        <sz val="12"/>
        <color theme="0"/>
        <rFont val="等线"/>
        <family val="3"/>
        <charset val="134"/>
      </rPr>
      <t xml:space="preserve">
咨询服务热线：010-64097221</t>
    </r>
  </si>
  <si>
    <r>
      <rPr>
        <b/>
        <sz val="12"/>
        <color rgb="FF000000"/>
        <rFont val="等线"/>
        <family val="3"/>
        <charset val="134"/>
      </rPr>
      <t xml:space="preserve"> </t>
    </r>
    <r>
      <rPr>
        <b/>
        <sz val="11"/>
        <color rgb="FF000000"/>
        <rFont val="等线"/>
        <family val="3"/>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</si>
  <si>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</si>
  <si>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</si>
  <si>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</si>
  <si>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</si>
  <si>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</si>
  <si>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</si>
  <si>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</si>
  <si>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</si>
  <si>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</si>
  <si>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</si>
  <si>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</si>
  <si>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</si>
  <si>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</si>
  <si>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</si>
  <si>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</si>
  <si>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</si>
  <si>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</si>
  <si>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</si>
  <si>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</si>
  <si>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</si>
  <si>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</si>
  <si>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</si>
  <si>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</si>
  <si>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</si>
  <si>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</si>
  <si>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</si>
  <si>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</si>
  <si>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</si>
  <si>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</si>
  <si>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</si>
  <si>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</si>
  <si>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</si>
  <si>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</si>
  <si>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</si>
  <si>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</si>
  <si>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</si>
  <si>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</si>
  <si>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</si>
  <si>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</si>
  <si>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</si>
  <si>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</si>
  <si>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</si>
  <si>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</si>
  <si>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</si>
  <si>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</si>
  <si>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</si>
  <si>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</si>
  <si>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</si>
  <si>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</si>
  <si>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</si>
  <si>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</si>
  <si>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</si>
  <si>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</si>
  <si>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</si>
  <si>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</si>
  <si>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</si>
  <si>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</si>
  <si>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</si>
  <si>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</si>
  <si>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</si>
  <si>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</si>
  <si>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</si>
  <si>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</si>
  <si>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</si>
  <si>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</si>
  <si>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</si>
  <si>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</si>
  <si>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</si>
  <si>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</si>
  <si>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</si>
  <si>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</si>
  <si>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</si>
  <si>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</si>
  <si>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</si>
  <si>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</si>
  <si>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</si>
  <si>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family val="3"/>
        <charset val="134"/>
      </rPr>
      <t>东风日产</t>
    </r>
    <r>
      <rPr>
        <b/>
        <sz val="12"/>
        <color theme="0"/>
        <rFont val="等线"/>
        <family val="3"/>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</si>
  <si>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</si>
  <si>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</si>
  <si>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</si>
  <si>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</si>
  <si>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</si>
  <si>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</si>
  <si>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</si>
  <si>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</si>
  <si>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</si>
  <si>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</si>
  <si>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</si>
  <si>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</si>
  <si>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</si>
  <si>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</si>
  <si>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</si>
  <si>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</si>
  <si>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</si>
  <si>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</si>
  <si>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</si>
  <si>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</si>
  <si>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</si>
  <si>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</si>
  <si>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</si>
  <si>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</si>
  <si>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</si>
  <si>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</si>
  <si>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</si>
  <si>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</si>
  <si>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</si>
  <si>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</si>
  <si>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</si>
  <si>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</si>
  <si>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</si>
  <si>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</si>
  <si>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</si>
  <si>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</si>
  <si>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family val="3"/>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family val="2"/>
      </rPr>
      <t>➄</t>
    </r>
    <r>
      <rPr>
        <sz val="12"/>
        <color indexed="8"/>
        <rFont val="等线"/>
        <family val="3"/>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</si>
  <si>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</si>
  <si>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</si>
  <si>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</si>
  <si>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</si>
  <si>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</si>
  <si>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</si>
  <si>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</si>
  <si>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</si>
  <si>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</si>
  <si>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</si>
  <si>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</si>
  <si>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</si>
  <si>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</si>
  <si>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</si>
  <si>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</si>
  <si>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family val="3"/>
        <charset val="134"/>
      </rPr>
      <t>广汽本田</t>
    </r>
    <r>
      <rPr>
        <b/>
        <sz val="12"/>
        <color theme="0"/>
        <rFont val="等线"/>
        <family val="3"/>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</si>
  <si>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</si>
  <si>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</si>
  <si>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</si>
  <si>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</si>
  <si>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</si>
  <si>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</si>
  <si>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</si>
  <si>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</si>
  <si>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</si>
  <si>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</si>
  <si>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</si>
  <si>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</si>
  <si>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</si>
  <si>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</si>
  <si>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</si>
  <si>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</si>
  <si>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</si>
  <si>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</si>
  <si>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</si>
  <si>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</si>
  <si>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</si>
  <si>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</si>
  <si>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</si>
  <si>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</si>
  <si>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</si>
  <si>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</si>
  <si>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</si>
  <si>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</si>
  <si>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</si>
  <si>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</si>
  <si>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</si>
  <si>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</si>
  <si>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</si>
  <si>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</si>
  <si>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</si>
  <si>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</si>
  <si>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</si>
  <si>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</si>
  <si>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</si>
  <si>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</si>
  <si>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</si>
  <si>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</si>
  <si>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</si>
  <si>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</si>
  <si>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</si>
  <si>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</si>
  <si>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</si>
  <si>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</si>
  <si>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</si>
  <si>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</si>
  <si>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</si>
  <si>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</si>
  <si>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</si>
  <si>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</si>
  <si>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</si>
  <si>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</si>
  <si>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</si>
  <si>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</si>
  <si>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</si>
  <si>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</si>
  <si>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</si>
  <si>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family val="3"/>
        <charset val="134"/>
      </rPr>
      <t>英菲尼迪</t>
    </r>
    <r>
      <rPr>
        <b/>
        <sz val="12"/>
        <color theme="0"/>
        <rFont val="等线"/>
        <family val="3"/>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</si>
  <si>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</si>
  <si>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</si>
  <si>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</si>
  <si>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</si>
  <si>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</si>
  <si>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</si>
  <si>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</si>
  <si>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</si>
  <si>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</si>
  <si>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</si>
  <si>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</si>
  <si>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</si>
  <si>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</si>
  <si>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</si>
  <si>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</si>
  <si>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</si>
  <si>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</si>
  <si>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</si>
  <si>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</si>
  <si>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</si>
  <si>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</si>
  <si>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</si>
  <si>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family val="3"/>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family val="2"/>
        <charset val="134"/>
      </rPr>
      <t>主流颜色推荐 铂金灰（黑内）、海浪蓝（黑内）、莹贝白（黑内）</t>
    </r>
    <r>
      <rPr>
        <sz val="12"/>
        <color indexed="8"/>
        <rFont val="等线"/>
        <family val="3"/>
        <charset val="134"/>
      </rPr>
      <t xml:space="preserve">
英菲尼迪</t>
    </r>
    <r>
      <rPr>
        <sz val="12"/>
        <color indexed="8"/>
        <rFont val="微软雅黑"/>
        <family val="2"/>
        <charset val="134"/>
      </rPr>
      <t>QX50</t>
    </r>
    <r>
      <rPr>
        <sz val="12"/>
        <color indexed="8"/>
        <rFont val="等线"/>
        <family val="3"/>
        <charset val="134"/>
      </rPr>
      <t>车型享受</t>
    </r>
    <r>
      <rPr>
        <sz val="12"/>
        <color indexed="8"/>
        <rFont val="微软雅黑"/>
        <family val="2"/>
        <charset val="134"/>
      </rPr>
      <t>6</t>
    </r>
    <r>
      <rPr>
        <sz val="12"/>
        <color indexed="8"/>
        <rFont val="等线"/>
        <family val="3"/>
        <charset val="134"/>
      </rPr>
      <t>年或</t>
    </r>
    <r>
      <rPr>
        <sz val="12"/>
        <color indexed="8"/>
        <rFont val="微软雅黑"/>
        <family val="2"/>
        <charset val="134"/>
      </rPr>
      <t>12</t>
    </r>
    <r>
      <rPr>
        <sz val="12"/>
        <color indexed="8"/>
        <rFont val="等线"/>
        <family val="3"/>
        <charset val="134"/>
      </rPr>
      <t>万免费基础保养</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r>
      <rPr>
        <sz val="12"/>
        <color indexed="8"/>
        <rFont val="微软雅黑"/>
        <family val="2"/>
        <charset val="134"/>
      </rPr>
      <t>+</t>
    </r>
    <r>
      <rPr>
        <sz val="12"/>
        <color indexed="8"/>
        <rFont val="等线"/>
        <family val="3"/>
        <charset val="134"/>
      </rPr>
      <t>终生免费质量及事故救援</t>
    </r>
  </si>
  <si>
    <t>Q50L
暂停订购</t>
  </si>
  <si>
    <t>Q50L 2.0T 逸享版</t>
  </si>
  <si>
    <t>Q50L 2.0T 进享版</t>
  </si>
  <si>
    <t>Q50L 2.0T 进享运动版</t>
  </si>
  <si>
    <r>
      <rPr>
        <sz val="12"/>
        <color indexed="8"/>
        <rFont val="等线"/>
        <family val="3"/>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family val="2"/>
        <charset val="134"/>
      </rPr>
      <t>主流颜色推荐 莹贝白（黑内）、海浪蓝（黑内）</t>
    </r>
    <r>
      <rPr>
        <sz val="10"/>
        <color indexed="30"/>
        <rFont val="微软雅黑"/>
        <family val="2"/>
        <charset val="134"/>
      </rPr>
      <t xml:space="preserve">
</t>
    </r>
    <r>
      <rPr>
        <sz val="12"/>
        <color indexed="8"/>
        <rFont val="等线"/>
        <family val="3"/>
        <charset val="134"/>
      </rPr>
      <t>英菲尼迪</t>
    </r>
    <r>
      <rPr>
        <sz val="12"/>
        <color indexed="8"/>
        <rFont val="微软雅黑"/>
        <family val="2"/>
        <charset val="134"/>
      </rPr>
      <t>Q50L</t>
    </r>
    <r>
      <rPr>
        <sz val="12"/>
        <color indexed="8"/>
        <rFont val="等线"/>
        <family val="3"/>
        <charset val="134"/>
      </rPr>
      <t>车型享受</t>
    </r>
    <r>
      <rPr>
        <sz val="12"/>
        <color indexed="8"/>
        <rFont val="微软雅黑"/>
        <family val="2"/>
        <charset val="134"/>
      </rPr>
      <t>4</t>
    </r>
    <r>
      <rPr>
        <sz val="12"/>
        <color indexed="8"/>
        <rFont val="等线"/>
        <family val="3"/>
        <charset val="134"/>
      </rPr>
      <t>年或</t>
    </r>
    <r>
      <rPr>
        <sz val="12"/>
        <color indexed="8"/>
        <rFont val="微软雅黑"/>
        <family val="2"/>
        <charset val="134"/>
      </rPr>
      <t>10</t>
    </r>
    <r>
      <rPr>
        <sz val="12"/>
        <color indexed="8"/>
        <rFont val="等线"/>
        <family val="3"/>
        <charset val="134"/>
      </rPr>
      <t>万公里免费修理或更换</t>
    </r>
  </si>
  <si>
    <r>
      <rPr>
        <b/>
        <sz val="36"/>
        <color theme="0"/>
        <rFont val="等线"/>
        <family val="3"/>
        <charset val="134"/>
      </rPr>
      <t>长安马自达</t>
    </r>
    <r>
      <rPr>
        <b/>
        <sz val="12"/>
        <color theme="0"/>
        <rFont val="等线"/>
        <family val="3"/>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</si>
  <si>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</si>
  <si>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</si>
  <si>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</si>
  <si>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</si>
  <si>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</si>
  <si>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</si>
  <si>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</si>
  <si>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</si>
  <si>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</si>
  <si>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</si>
  <si>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</si>
  <si>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</si>
  <si>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</si>
  <si>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</si>
  <si>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</si>
  <si>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</si>
  <si>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</si>
  <si>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</si>
  <si>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</si>
  <si>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</si>
  <si>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</si>
  <si>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</si>
  <si>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</si>
  <si>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</si>
  <si>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</si>
  <si>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</si>
  <si>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</si>
  <si>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</si>
  <si>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</si>
  <si>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</si>
  <si>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</si>
  <si>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</si>
  <si>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</si>
  <si>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</si>
  <si>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</si>
  <si>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</si>
  <si>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</si>
  <si>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</si>
  <si>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</si>
  <si>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</si>
  <si>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</si>
  <si>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</si>
  <si>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</si>
  <si>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</si>
  <si>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</si>
  <si>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</si>
  <si>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</si>
  <si>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</si>
  <si>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</si>
  <si>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</si>
  <si>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</si>
  <si>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</si>
  <si>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</si>
  <si>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family val="3"/>
        <charset val="134"/>
      </rPr>
      <t>一汽大众</t>
    </r>
    <r>
      <rPr>
        <b/>
        <sz val="12"/>
        <color theme="0"/>
        <rFont val="等线"/>
        <family val="3"/>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</si>
  <si>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</si>
  <si>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</si>
  <si>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</si>
  <si>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</si>
  <si>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</si>
  <si>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</si>
  <si>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</si>
  <si>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</si>
  <si>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</si>
  <si>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</si>
  <si>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</si>
  <si>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</si>
  <si>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</si>
  <si>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</si>
  <si>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</si>
  <si>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</si>
  <si>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</si>
  <si>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</si>
  <si>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</si>
  <si>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</si>
  <si>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</si>
  <si>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</si>
  <si>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</si>
  <si>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</si>
  <si>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</si>
  <si>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</si>
  <si>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</si>
  <si>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</si>
  <si>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</si>
  <si>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</si>
  <si>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</si>
  <si>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</si>
  <si>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</si>
  <si>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family val="3"/>
        <charset val="134"/>
      </rPr>
      <t>代办服务费
2,200</t>
    </r>
    <r>
      <rPr>
        <sz val="12"/>
        <color theme="0"/>
        <rFont val="等线"/>
        <family val="3"/>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</si>
  <si>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</si>
  <si>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</si>
  <si>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</si>
  <si>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</si>
  <si>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</si>
  <si>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</si>
  <si>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</si>
  <si>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</si>
  <si>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</si>
  <si>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</si>
  <si>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</si>
  <si>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</si>
  <si>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</si>
  <si>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</si>
  <si>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</si>
  <si>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</si>
  <si>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</si>
  <si>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</si>
  <si>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</si>
  <si>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</si>
  <si>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</si>
  <si>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</si>
  <si>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</si>
  <si>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</si>
  <si>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</si>
  <si>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</si>
  <si>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</si>
  <si>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</si>
  <si>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</si>
  <si>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</si>
  <si>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</si>
  <si>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</si>
  <si>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</si>
  <si>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</si>
  <si>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</si>
  <si>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</si>
  <si>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</si>
  <si>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family val="2"/>
        <charset val="134"/>
      </rPr>
      <t xml:space="preserve">1.5L自动时尚智联版  </t>
    </r>
    <r>
      <rPr>
        <sz val="10"/>
        <rFont val="微软雅黑"/>
        <family val="2"/>
        <charset val="134"/>
      </rPr>
      <t>CRS3.0智能信息娱乐系统+防盗报警+前扶手+车联网(智联控车)</t>
    </r>
  </si>
  <si>
    <r>
      <rPr>
        <sz val="11"/>
        <rFont val="微软雅黑"/>
        <family val="2"/>
        <charset val="134"/>
      </rPr>
      <t xml:space="preserve">1.5L自动舒适智联版  </t>
    </r>
    <r>
      <rPr>
        <sz val="10"/>
        <rFont val="微软雅黑"/>
        <family val="2"/>
        <charset val="134"/>
      </rPr>
      <t>倒车影像+防盗报警+透镜大灯+CRS3.0智能信息娱乐系统+车联网(智联控车)</t>
    </r>
  </si>
  <si>
    <r>
      <rPr>
        <sz val="11"/>
        <rFont val="微软雅黑"/>
        <family val="2"/>
        <charset val="134"/>
      </rPr>
      <t xml:space="preserve">1.5L自动精英智联版  </t>
    </r>
    <r>
      <rPr>
        <sz val="10"/>
        <rFont val="微软雅黑"/>
        <family val="2"/>
        <charset val="134"/>
      </rPr>
      <t>倒车影像+防盗报警+透镜大灯+CRS 3.0 智能信息娱乐系统+车联网(智联控车)</t>
    </r>
  </si>
  <si>
    <r>
      <rPr>
        <sz val="11"/>
        <rFont val="微软雅黑"/>
        <family val="2"/>
        <charset val="134"/>
      </rPr>
      <t xml:space="preserve">280TSI（1.4T）DSG精英智联版 
</t>
    </r>
    <r>
      <rPr>
        <sz val="10"/>
        <rFont val="微软雅黑"/>
        <family val="2"/>
        <charset val="134"/>
      </rPr>
      <t>倒车影像+防盗报警+透镜大灯+CRS 3.0 智能信息娱乐系统+车联网(智联控车)</t>
    </r>
  </si>
  <si>
    <r>
      <rPr>
        <b/>
        <sz val="36"/>
        <color theme="0"/>
        <rFont val="等线"/>
        <family val="3"/>
        <charset val="134"/>
      </rPr>
      <t>捷豹路虎</t>
    </r>
    <r>
      <rPr>
        <b/>
        <sz val="12"/>
        <color theme="0"/>
        <rFont val="等线"/>
        <family val="3"/>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</si>
  <si>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</si>
  <si>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</si>
  <si>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</si>
  <si>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</si>
  <si>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</si>
  <si>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</si>
  <si>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</si>
  <si>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</si>
  <si>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</si>
  <si>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</si>
  <si>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</si>
  <si>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</si>
  <si>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</si>
  <si>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</si>
  <si>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</si>
  <si>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</si>
  <si>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</si>
  <si>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family val="3"/>
        <charset val="134"/>
      </rPr>
      <t>代办服务费
2,500</t>
    </r>
    <r>
      <rPr>
        <sz val="12"/>
        <color theme="0"/>
        <rFont val="等线"/>
        <family val="3"/>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</si>
  <si>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</si>
  <si>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</si>
  <si>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</si>
  <si>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</si>
  <si>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</si>
  <si>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family val="3"/>
        <charset val="134"/>
      </rPr>
      <t>代办服务费
2,800</t>
    </r>
    <r>
      <rPr>
        <sz val="12"/>
        <color theme="0"/>
        <rFont val="等线"/>
        <family val="3"/>
        <charset val="134"/>
      </rPr>
      <t>元</t>
    </r>
  </si>
  <si>
    <t>E-PACE 进取运动版 R-DYNAMIC S</t>
  </si>
  <si>
    <t>E-PACE 耀黑运动版 R-DYNAMIC SE BLACK</t>
  </si>
  <si>
    <t>外观颜色：硅谷银、富士白、火焰蓝、英国赛车绿</t>
  </si>
  <si>
    <r>
      <rPr>
        <b/>
        <sz val="36"/>
        <color theme="0"/>
        <rFont val="等线"/>
        <family val="3"/>
        <charset val="134"/>
      </rPr>
      <t>北京现代</t>
    </r>
    <r>
      <rPr>
        <b/>
        <sz val="12"/>
        <color theme="0"/>
        <rFont val="等线"/>
        <family val="3"/>
        <charset val="134"/>
      </rPr>
      <t xml:space="preserve">
（暂停预订）
咨询服务热线：010-64097221</t>
    </r>
  </si>
  <si>
    <t>全新途胜</t>
  </si>
  <si>
    <t>2.0 GL   6MT2</t>
  </si>
  <si>
    <t>2.0 GL   6AT2</t>
  </si>
  <si>
    <r>
      <rPr>
        <sz val="11"/>
        <color indexed="8"/>
        <rFont val="等线"/>
        <family val="3"/>
        <charset val="134"/>
      </rPr>
      <t>2.0 GL   6AT2 V5</t>
    </r>
    <r>
      <rPr>
        <sz val="10"/>
        <color indexed="8"/>
        <rFont val="等线"/>
        <family val="3"/>
        <charset val="134"/>
      </rPr>
      <t>(天窗)</t>
    </r>
  </si>
  <si>
    <t>2.0 GLS 6AT2</t>
  </si>
  <si>
    <t>2.0 GLS 6AT2 V1(ISG)</t>
  </si>
  <si>
    <t>2.0 GLS 6AT2 V3(Special)</t>
  </si>
  <si>
    <r>
      <rPr>
        <sz val="11"/>
        <color indexed="8"/>
        <rFont val="等线"/>
        <family val="3"/>
        <charset val="134"/>
      </rPr>
      <t>2.0 GLS 6AT2 V2</t>
    </r>
    <r>
      <rPr>
        <sz val="10"/>
        <color indexed="8"/>
        <rFont val="等线"/>
        <family val="3"/>
        <charset val="134"/>
      </rPr>
      <t>(全景天窗）</t>
    </r>
  </si>
  <si>
    <r>
      <rPr>
        <sz val="11"/>
        <color indexed="8"/>
        <rFont val="等线"/>
        <family val="3"/>
        <charset val="134"/>
      </rPr>
      <t>2.0 GLS 6AT2 V3</t>
    </r>
    <r>
      <rPr>
        <sz val="10"/>
        <color indexed="8"/>
        <rFont val="等线"/>
        <family val="3"/>
        <charset val="134"/>
      </rPr>
      <t>(全景天窗+电动尾门)</t>
    </r>
  </si>
  <si>
    <r>
      <rPr>
        <sz val="11"/>
        <color indexed="8"/>
        <rFont val="等线"/>
        <family val="3"/>
        <charset val="134"/>
      </rPr>
      <t>2.0 GLS 6AT2 V7</t>
    </r>
    <r>
      <rPr>
        <sz val="10"/>
        <color indexed="8"/>
        <rFont val="等线"/>
        <family val="3"/>
        <charset val="134"/>
      </rPr>
      <t>(侧气帘)</t>
    </r>
  </si>
  <si>
    <r>
      <rPr>
        <sz val="11"/>
        <color indexed="8"/>
        <rFont val="等线"/>
        <family val="3"/>
        <charset val="134"/>
      </rPr>
      <t>2.0 GLS 6AT2 V18</t>
    </r>
    <r>
      <rPr>
        <sz val="10"/>
        <color indexed="8"/>
        <rFont val="等线"/>
        <family val="3"/>
        <charset val="134"/>
      </rPr>
      <t>（电动座椅）</t>
    </r>
  </si>
  <si>
    <r>
      <rPr>
        <sz val="11"/>
        <color indexed="8"/>
        <rFont val="等线"/>
        <family val="3"/>
        <charset val="134"/>
      </rPr>
      <t>2.0 GLS 6AT2 V4</t>
    </r>
    <r>
      <rPr>
        <sz val="10"/>
        <color indexed="8"/>
        <rFont val="等线"/>
        <family val="3"/>
        <charset val="134"/>
      </rPr>
      <t>(ISG+全景天窗+电动尾门+侧气帘)</t>
    </r>
  </si>
  <si>
    <t>1.6T GL 7AT2</t>
  </si>
  <si>
    <r>
      <rPr>
        <sz val="11"/>
        <color indexed="8"/>
        <rFont val="等线"/>
        <family val="3"/>
        <charset val="134"/>
      </rPr>
      <t>1.6T GL 7AT2 V5</t>
    </r>
    <r>
      <rPr>
        <sz val="10"/>
        <color indexed="8"/>
        <rFont val="等线"/>
        <family val="3"/>
        <charset val="134"/>
      </rPr>
      <t>(天窗)</t>
    </r>
  </si>
  <si>
    <t>1.6T GLS 7AT2</t>
  </si>
  <si>
    <t>1.6T GLS 7AT2 V1(ISG)</t>
  </si>
  <si>
    <r>
      <rPr>
        <sz val="11"/>
        <color indexed="8"/>
        <rFont val="等线"/>
        <family val="3"/>
        <charset val="134"/>
      </rPr>
      <t>1.6T GLS 7AT2 V2</t>
    </r>
    <r>
      <rPr>
        <sz val="10"/>
        <color indexed="8"/>
        <rFont val="等线"/>
        <family val="3"/>
        <charset val="134"/>
      </rPr>
      <t>(全景天窗）</t>
    </r>
  </si>
  <si>
    <r>
      <rPr>
        <sz val="11"/>
        <color indexed="8"/>
        <rFont val="等线"/>
        <family val="3"/>
        <charset val="134"/>
      </rPr>
      <t>1.6T GLS 7AT2 V3</t>
    </r>
    <r>
      <rPr>
        <sz val="10"/>
        <color indexed="8"/>
        <rFont val="等线"/>
        <family val="3"/>
        <charset val="134"/>
      </rPr>
      <t>(全景天窗+电动尾门)</t>
    </r>
  </si>
  <si>
    <r>
      <rPr>
        <sz val="11"/>
        <color indexed="8"/>
        <rFont val="等线"/>
        <family val="3"/>
        <charset val="134"/>
      </rPr>
      <t>1.6T GLS 7AT2 V7</t>
    </r>
    <r>
      <rPr>
        <sz val="10"/>
        <color indexed="8"/>
        <rFont val="等线"/>
        <family val="3"/>
        <charset val="134"/>
      </rPr>
      <t>(侧气帘)</t>
    </r>
  </si>
  <si>
    <r>
      <rPr>
        <sz val="11"/>
        <color indexed="8"/>
        <rFont val="等线"/>
        <family val="3"/>
        <charset val="134"/>
      </rPr>
      <t>1.6T GLS 7AT2 V18</t>
    </r>
    <r>
      <rPr>
        <sz val="10"/>
        <color indexed="8"/>
        <rFont val="等线"/>
        <family val="3"/>
        <charset val="134"/>
      </rPr>
      <t>（电动座椅）</t>
    </r>
  </si>
  <si>
    <r>
      <rPr>
        <sz val="11"/>
        <color indexed="8"/>
        <rFont val="等线"/>
        <family val="3"/>
        <charset val="134"/>
      </rPr>
      <t>1.6T GLS 7AT2 V4</t>
    </r>
    <r>
      <rPr>
        <sz val="10"/>
        <color indexed="8"/>
        <rFont val="等线"/>
        <family val="3"/>
        <charset val="134"/>
      </rPr>
      <t>(ISG+全景天窗+电动尾门+侧气帘)</t>
    </r>
  </si>
  <si>
    <t>1.6T GLX 7AT2</t>
  </si>
  <si>
    <r>
      <rPr>
        <sz val="11"/>
        <color indexed="8"/>
        <rFont val="等线"/>
        <family val="3"/>
        <charset val="134"/>
      </rPr>
      <t>1.6T GLX 7AT2 V18</t>
    </r>
    <r>
      <rPr>
        <sz val="10"/>
        <color indexed="8"/>
        <rFont val="等线"/>
        <family val="3"/>
        <charset val="134"/>
      </rPr>
      <t>（电动座椅）</t>
    </r>
  </si>
  <si>
    <r>
      <rPr>
        <sz val="11"/>
        <color indexed="8"/>
        <rFont val="等线"/>
        <family val="3"/>
        <charset val="134"/>
      </rPr>
      <t>1.6T GLX 7AT2 V7</t>
    </r>
    <r>
      <rPr>
        <sz val="10"/>
        <color indexed="8"/>
        <rFont val="等线"/>
        <family val="3"/>
        <charset val="134"/>
      </rPr>
      <t>(侧气帘)</t>
    </r>
  </si>
  <si>
    <t>1.6T DLX 7AT4(ISG)</t>
  </si>
  <si>
    <t>1.6T DLX 7AT4 V6(ISG)(LED)</t>
  </si>
  <si>
    <t>1.6T TOP 7AT4(ISG)</t>
  </si>
  <si>
    <r>
      <rPr>
        <sz val="11"/>
        <color indexed="8"/>
        <rFont val="等线"/>
        <family val="3"/>
        <charset val="134"/>
      </rPr>
      <t>1.6T TOP 7AT4</t>
    </r>
    <r>
      <rPr>
        <sz val="10"/>
        <color indexed="8"/>
        <rFont val="等线"/>
        <family val="3"/>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</si>
  <si>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</si>
  <si>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</si>
  <si>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family val="3"/>
        <charset val="134"/>
      </rPr>
      <t>1.8 GL MT 手动舒适型</t>
    </r>
  </si>
  <si>
    <r>
      <rPr>
        <sz val="11"/>
        <color indexed="63"/>
        <rFont val="等线"/>
        <family val="3"/>
        <charset val="134"/>
      </rPr>
      <t>1.8 GLS AT 自动智能型</t>
    </r>
  </si>
  <si>
    <r>
      <rPr>
        <sz val="11"/>
        <color indexed="63"/>
        <rFont val="等线"/>
        <family val="3"/>
        <charset val="134"/>
      </rPr>
      <t>1.8 DLX AT 自动尊贵型</t>
    </r>
  </si>
  <si>
    <r>
      <rPr>
        <sz val="11"/>
        <color indexed="63"/>
        <rFont val="等线"/>
        <family val="3"/>
        <charset val="134"/>
      </rPr>
      <t>1.6T-GDi GLS DCT 自动智能型</t>
    </r>
  </si>
  <si>
    <r>
      <rPr>
        <sz val="11"/>
        <color indexed="63"/>
        <rFont val="等线"/>
        <family val="3"/>
        <charset val="134"/>
      </rPr>
      <t>1.6T-GDi TOP DCT 自动旗舰型</t>
    </r>
  </si>
  <si>
    <t>全新胜达
2017款</t>
  </si>
  <si>
    <t>2.4L GLS MT 2WD 5P</t>
  </si>
  <si>
    <t>2.4L GLS AT 2WD 5P</t>
  </si>
  <si>
    <t>2.0T GLS AT 2WD 7P</t>
  </si>
  <si>
    <r>
      <rPr>
        <sz val="11"/>
        <color indexed="63"/>
        <rFont val="等线"/>
        <family val="3"/>
        <charset val="134"/>
      </rPr>
      <t>2.0T GLS AT 2WD 7P V2</t>
    </r>
    <r>
      <rPr>
        <sz val="10"/>
        <color indexed="63"/>
        <rFont val="等线"/>
        <family val="3"/>
        <charset val="134"/>
      </rPr>
      <t>（智能电动尾门）</t>
    </r>
  </si>
  <si>
    <t>2.0T GLS AT 4WD 7P</t>
  </si>
  <si>
    <r>
      <rPr>
        <sz val="11"/>
        <color indexed="63"/>
        <rFont val="等线"/>
        <family val="3"/>
        <charset val="134"/>
      </rPr>
      <t>2.0T GLS AT 4WD 7P V3</t>
    </r>
    <r>
      <rPr>
        <sz val="10"/>
        <color indexed="63"/>
        <rFont val="等线"/>
        <family val="3"/>
        <charset val="134"/>
      </rPr>
      <t>（全景倒车影像）</t>
    </r>
  </si>
  <si>
    <t>2.0T TOP AT 4WD 7P</t>
  </si>
  <si>
    <r>
      <rPr>
        <sz val="11"/>
        <color indexed="63"/>
        <rFont val="等线"/>
        <family val="3"/>
        <charset val="134"/>
      </rPr>
      <t>2.0T TOP AT 4WD 7P V3</t>
    </r>
    <r>
      <rPr>
        <sz val="10"/>
        <color indexed="63"/>
        <rFont val="等线"/>
        <family val="3"/>
        <charset val="134"/>
      </rPr>
      <t>（全景倒车影像）</t>
    </r>
  </si>
  <si>
    <r>
      <rPr>
        <sz val="11"/>
        <color indexed="63"/>
        <rFont val="等线"/>
        <family val="3"/>
        <charset val="134"/>
      </rPr>
      <t xml:space="preserve">2.0T TOP AT 4WD 7P V6
</t>
    </r>
    <r>
      <rPr>
        <sz val="10"/>
        <color indexed="63"/>
        <rFont val="等线"/>
        <family val="3"/>
        <charset val="134"/>
      </rPr>
      <t>（自动紧急制动/前碰撞预警/智能巡航/盲区监测）</t>
    </r>
  </si>
  <si>
    <r>
      <rPr>
        <sz val="11"/>
        <color indexed="63"/>
        <rFont val="等线"/>
        <family val="3"/>
        <charset val="134"/>
      </rPr>
      <t xml:space="preserve">2.0T TOP AT 4WD 7P V7
</t>
    </r>
    <r>
      <rPr>
        <sz val="9"/>
        <color indexed="63"/>
        <rFont val="等线"/>
        <family val="3"/>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</si>
  <si>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</si>
  <si>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</si>
  <si>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</si>
  <si>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</si>
  <si>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</si>
  <si>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</si>
  <si>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</si>
  <si>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</si>
  <si>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</si>
  <si>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</si>
  <si>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</si>
  <si>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</si>
  <si>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</si>
  <si>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</si>
  <si>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</si>
  <si>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</si>
  <si>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</si>
  <si>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</si>
  <si>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</si>
  <si>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</si>
  <si>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</si>
  <si>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</si>
  <si>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</si>
  <si>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</si>
  <si>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</si>
  <si>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</si>
  <si>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</si>
  <si>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</si>
  <si>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</si>
  <si>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</si>
  <si>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</si>
  <si>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</si>
  <si>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</si>
  <si>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family val="3"/>
        <charset val="134"/>
      </rPr>
      <t>2.0 GLS AT V7</t>
    </r>
    <r>
      <rPr>
        <sz val="10"/>
        <color indexed="8"/>
        <rFont val="等线"/>
        <family val="3"/>
        <charset val="134"/>
      </rPr>
      <t>（真皮座椅）</t>
    </r>
  </si>
  <si>
    <r>
      <rPr>
        <sz val="11"/>
        <color indexed="8"/>
        <rFont val="等线"/>
        <family val="3"/>
        <charset val="134"/>
      </rPr>
      <t>2.0 GLS AT V9</t>
    </r>
    <r>
      <rPr>
        <sz val="10"/>
        <color indexed="8"/>
        <rFont val="等线"/>
        <family val="3"/>
        <charset val="134"/>
      </rPr>
      <t>（智能钥匙）</t>
    </r>
  </si>
  <si>
    <r>
      <rPr>
        <sz val="11"/>
        <color indexed="8"/>
        <rFont val="等线"/>
        <family val="3"/>
        <charset val="134"/>
      </rPr>
      <t>2.0 GLS AT V11</t>
    </r>
    <r>
      <rPr>
        <sz val="10"/>
        <color indexed="8"/>
        <rFont val="等线"/>
        <family val="3"/>
        <charset val="134"/>
      </rPr>
      <t>（智能钥匙＋真皮座椅）</t>
    </r>
  </si>
  <si>
    <t>1.6T GS AT</t>
  </si>
  <si>
    <t>1.6T GX AT</t>
  </si>
  <si>
    <r>
      <rPr>
        <sz val="11"/>
        <color indexed="8"/>
        <rFont val="等线"/>
        <family val="3"/>
        <charset val="134"/>
      </rPr>
      <t xml:space="preserve">1.6T GLS AT </t>
    </r>
    <r>
      <rPr>
        <sz val="10"/>
        <color indexed="8"/>
        <rFont val="等线"/>
        <family val="3"/>
        <charset val="134"/>
      </rPr>
      <t>(全天窗景)</t>
    </r>
  </si>
  <si>
    <r>
      <rPr>
        <sz val="11"/>
        <color indexed="8"/>
        <rFont val="等线"/>
        <family val="3"/>
        <charset val="134"/>
      </rPr>
      <t xml:space="preserve">1.6T GLS AT </t>
    </r>
    <r>
      <rPr>
        <sz val="10"/>
        <color indexed="8"/>
        <rFont val="等线"/>
        <family val="3"/>
        <charset val="134"/>
      </rPr>
      <t>(PIO净化器)</t>
    </r>
  </si>
  <si>
    <r>
      <rPr>
        <sz val="11"/>
        <color indexed="8"/>
        <rFont val="等线"/>
        <family val="3"/>
        <charset val="134"/>
      </rPr>
      <t xml:space="preserve">1.6T GLS AT </t>
    </r>
    <r>
      <rPr>
        <sz val="10"/>
        <color indexed="8"/>
        <rFont val="等线"/>
        <family val="3"/>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</si>
  <si>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</si>
  <si>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</si>
  <si>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</si>
  <si>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</si>
  <si>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</si>
  <si>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</si>
  <si>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</si>
  <si>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</si>
  <si>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</si>
  <si>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</si>
  <si>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</si>
  <si>
    <t>2026/08/21 新世代BMW iX3现已开启预订</t>
    <phoneticPr fontId="85" type="noConversion"/>
  </si>
  <si>
    <t>新世代BMW iX3</t>
    <phoneticPr fontId="85" type="noConversion"/>
  </si>
  <si>
    <t>BMW iX3 30L</t>
    <phoneticPr fontId="85" type="noConversion"/>
  </si>
  <si>
    <t>BMW iX3 40L xDrive</t>
    <phoneticPr fontId="85" type="noConversion"/>
  </si>
  <si>
    <t>BMW iX3 50L xDrive</t>
    <phoneticPr fontId="85" type="noConversion"/>
  </si>
  <si>
    <r>
      <rPr>
        <sz val="12"/>
        <rFont val="等线"/>
        <family val="3"/>
        <charset val="134"/>
      </rPr>
      <t xml:space="preserve">外观颜色：空间银、极昼灰、沙丘灰、火焰红、蓝岭山脉色、矿石白、碳黑色、滨海湾蓝、磨砂空间银
内饰颜色：琥珀栗/阿特拉斯灰、晶薰蓝/阿特拉斯灰、幻光白、琥珀栗/烟白色
</t>
    </r>
    <r>
      <rPr>
        <sz val="12"/>
        <color indexed="8"/>
        <rFont val="等线"/>
        <family val="3"/>
        <charset val="134"/>
      </rPr>
      <t xml:space="preserve">
*上述信息仅供参考，车型配置信息适用于一定生产月</t>
    </r>
    <phoneticPr fontId="85" type="noConversion"/>
  </si>
  <si>
    <r>
      <rPr>
        <b/>
        <sz val="36"/>
        <color theme="0"/>
        <rFont val="等线"/>
        <family val="3"/>
        <charset val="134"/>
      </rPr>
      <t>华晨宝马</t>
    </r>
    <r>
      <rPr>
        <b/>
        <sz val="12"/>
        <color theme="0"/>
        <rFont val="等线"/>
        <family val="3"/>
        <charset val="134"/>
      </rPr>
      <t xml:space="preserve">
咨询服务热线：010-64097221</t>
    </r>
    <phoneticPr fontId="85" type="noConversion"/>
  </si>
  <si>
    <t>2026/08/25 大众增程满级旗舰SUV，ID.ERA 9X留学生免税车价格政策发布！</t>
    <phoneticPr fontId="85" type="noConversion"/>
  </si>
  <si>
    <t>更新日期：2026/8/25</t>
    <phoneticPr fontId="85" type="noConversion"/>
  </si>
  <si>
    <t>ID.ERA 9X
2026款</t>
  </si>
  <si>
    <t>ID.ERA 9X Pro 四驱版</t>
  </si>
  <si>
    <t>ID.ERA 9X Max 四驱版</t>
  </si>
  <si>
    <t>ID.ERA 9X Ultra 四驱版</t>
  </si>
  <si>
    <t>车身颜色：曜石黑、雪域白、大漠金、仙踪绿、天境蓝、远山灰
内饰颜色：本色、锦橙、墨宝</t>
    <phoneticPr fontId="8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</si>
</sst>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6" formatCode="[$-409]d/mmm/yy;@"/>
    <numFmt numFmtId="177" formatCode="[$-409]mmm\/yy;@"/>
    <numFmt numFmtId="178" formatCode="_(&quot;$&quot;* #,##0_);_(&quot;$&quot;* \(#,##0\);_(&quot;$&quot;* &quot;-&quot;_);_(@_)"/>
    <numFmt numFmtId="179" formatCode="_(&quot;$&quot;* #,##0.00_);_(&quot;$&quot;* \(#,##0.00\);_(&quot;$&quot;* &quot;-&quot;??_);_(@_)"/>
    <numFmt numFmtId="180" formatCode="_-* #,##0\ &quot;DM&quot;_-;\-* #,##0\ &quot;DM&quot;_-;_-* &quot;-&quot;\ &quot;DM&quot;_-;_-@_-"/>
    <numFmt numFmtId="181" formatCode="_-* #,##0.00\ &quot;DM&quot;_-;\-* #,##0.00\ &quot;DM&quot;_-;_-* &quot;-&quot;??\ &quot;DM&quot;_-;_-@_-"/>
    <numFmt numFmtId="182" formatCode="_(* #,##0.00_);_(* \(#,##0.00\);_(* &quot;-&quot;??_);_(@_)"/>
    <numFmt numFmtId="183" formatCode="#,##0.00_);[Red]\(#,##0.00\)"/>
    <numFmt numFmtId="184" formatCode="0.0%"/>
  </numFmts>
  <fonts count="91" x14ac:knownFonts="1">
    <font>
      <sz val="12"/>
      <name val="宋体"/>
      <charset val="134"/>
    </font>
    <font>
      <sz val="12"/>
      <name val="等线"/>
      <family val="3"/>
      <charset val="134"/>
    </font>
    <font>
      <b/>
      <sz val="12"/>
      <color theme="0"/>
      <name val="等线"/>
      <family val="3"/>
      <charset val="134"/>
    </font>
    <font>
      <b/>
      <sz val="12"/>
      <color theme="0"/>
      <name val="宋体"/>
      <family val="3"/>
      <charset val="134"/>
    </font>
    <font>
      <b/>
      <sz val="12"/>
      <color indexed="8"/>
      <name val="等线"/>
      <family val="3"/>
      <charset val="134"/>
    </font>
    <font>
      <sz val="12"/>
      <color indexed="8"/>
      <name val="等线"/>
      <family val="3"/>
      <charset val="134"/>
    </font>
    <font>
      <b/>
      <sz val="12"/>
      <color rgb="FFFF0000"/>
      <name val="等线"/>
      <family val="3"/>
      <charset val="134"/>
    </font>
    <font>
      <sz val="12"/>
      <color theme="1"/>
      <name val="等线"/>
      <family val="3"/>
      <charset val="134"/>
    </font>
    <font>
      <b/>
      <sz val="12"/>
      <name val="等线"/>
      <family val="3"/>
      <charset val="134"/>
    </font>
    <font>
      <sz val="12"/>
      <color theme="0"/>
      <name val="等线"/>
      <family val="3"/>
      <charset val="134"/>
    </font>
    <font>
      <sz val="11"/>
      <color theme="4" tint="-0.499984740745262"/>
      <name val="等线"/>
      <family val="3"/>
      <charset val="134"/>
    </font>
    <font>
      <b/>
      <sz val="12"/>
      <name val="微软雅黑"/>
      <family val="2"/>
      <charset val="134"/>
    </font>
    <font>
      <b/>
      <sz val="11"/>
      <color indexed="8"/>
      <name val="等线"/>
      <family val="3"/>
      <charset val="134"/>
    </font>
    <font>
      <b/>
      <sz val="12"/>
      <color theme="1"/>
      <name val="等线"/>
      <family val="3"/>
      <charset val="134"/>
    </font>
    <font>
      <b/>
      <sz val="11"/>
      <color theme="0"/>
      <name val="等线"/>
      <family val="3"/>
      <charset val="134"/>
    </font>
    <font>
      <b/>
      <sz val="12"/>
      <color rgb="FF000000"/>
      <name val="等线"/>
      <family val="3"/>
      <charset val="134"/>
    </font>
    <font>
      <b/>
      <sz val="12"/>
      <name val="宋体"/>
      <family val="3"/>
      <charset val="134"/>
    </font>
    <font>
      <sz val="12"/>
      <color rgb="FF000000"/>
      <name val="等线"/>
      <family val="3"/>
      <charset val="134"/>
    </font>
    <font>
      <sz val="12"/>
      <name val="微软雅黑"/>
      <family val="2"/>
      <charset val="134"/>
    </font>
    <font>
      <b/>
      <sz val="12"/>
      <color indexed="8"/>
      <name val="微软雅黑"/>
      <family val="2"/>
      <charset val="134"/>
    </font>
    <font>
      <b/>
      <sz val="12"/>
      <color indexed="8"/>
      <name val="Arial"/>
      <family val="2"/>
    </font>
    <font>
      <sz val="10"/>
      <name val="宋体"/>
      <family val="3"/>
      <charset val="134"/>
    </font>
    <font>
      <b/>
      <sz val="36"/>
      <color theme="0"/>
      <name val="等线"/>
      <family val="3"/>
      <charset val="134"/>
    </font>
    <font>
      <b/>
      <sz val="12"/>
      <color rgb="FF0070C0"/>
      <name val="等线"/>
      <family val="3"/>
      <charset val="134"/>
    </font>
    <font>
      <b/>
      <sz val="10"/>
      <color theme="0"/>
      <name val="宋体"/>
      <family val="3"/>
      <charset val="134"/>
    </font>
    <font>
      <b/>
      <sz val="10"/>
      <color theme="0"/>
      <name val="Arial"/>
      <family val="2"/>
    </font>
    <font>
      <sz val="11"/>
      <name val="宋体"/>
      <family val="3"/>
      <charset val="134"/>
    </font>
    <font>
      <sz val="10"/>
      <name val="Arial"/>
      <family val="2"/>
    </font>
    <font>
      <sz val="12"/>
      <color rgb="FF0070C0"/>
      <name val="等线"/>
      <family val="3"/>
      <charset val="134"/>
    </font>
    <font>
      <b/>
      <sz val="36"/>
      <color theme="0"/>
      <name val="宋体"/>
      <family val="3"/>
      <charset val="134"/>
    </font>
    <font>
      <b/>
      <sz val="12"/>
      <color indexed="10"/>
      <name val="等线"/>
      <family val="3"/>
      <charset val="134"/>
    </font>
    <font>
      <b/>
      <sz val="11"/>
      <name val="等线"/>
      <family val="3"/>
      <charset val="134"/>
    </font>
    <font>
      <sz val="10"/>
      <color indexed="8"/>
      <name val="等线"/>
      <family val="3"/>
      <charset val="134"/>
    </font>
    <font>
      <sz val="10"/>
      <name val="等线"/>
      <family val="3"/>
      <charset val="134"/>
    </font>
    <font>
      <b/>
      <sz val="10"/>
      <color rgb="FFFF0000"/>
      <name val="等线"/>
      <family val="3"/>
      <charset val="134"/>
    </font>
    <font>
      <sz val="12"/>
      <color rgb="FFFF0000"/>
      <name val="等线"/>
      <family val="3"/>
      <charset val="134"/>
    </font>
    <font>
      <b/>
      <sz val="12"/>
      <color theme="3" tint="0.3979308450575274"/>
      <name val="等线"/>
      <family val="3"/>
      <charset val="134"/>
    </font>
    <font>
      <b/>
      <sz val="12"/>
      <color theme="3" tint="0.39808343760490739"/>
      <name val="等线"/>
      <family val="3"/>
      <charset val="134"/>
    </font>
    <font>
      <b/>
      <sz val="36"/>
      <name val="等线"/>
      <family val="3"/>
      <charset val="134"/>
    </font>
    <font>
      <b/>
      <sz val="36"/>
      <name val="宋体"/>
      <family val="3"/>
      <charset val="134"/>
    </font>
    <font>
      <sz val="11"/>
      <color theme="4" tint="-0.249977111117893"/>
      <name val="等线"/>
      <family val="3"/>
      <charset val="134"/>
    </font>
    <font>
      <sz val="10"/>
      <color theme="4" tint="-0.249977111117893"/>
      <name val="等线"/>
      <family val="3"/>
      <charset val="134"/>
    </font>
    <font>
      <sz val="12"/>
      <color rgb="FF003366"/>
      <name val="等线"/>
      <family val="3"/>
      <charset val="134"/>
    </font>
    <font>
      <sz val="12"/>
      <color theme="4" tint="-0.249977111117893"/>
      <name val="等线"/>
      <family val="3"/>
      <charset val="134"/>
    </font>
    <font>
      <b/>
      <sz val="18"/>
      <color theme="0"/>
      <name val="等线"/>
      <family val="3"/>
      <charset val="134"/>
    </font>
    <font>
      <b/>
      <sz val="16"/>
      <color theme="4" tint="-0.249977111117893"/>
      <name val="等线"/>
      <family val="3"/>
      <charset val="134"/>
    </font>
    <font>
      <b/>
      <sz val="14"/>
      <color theme="0"/>
      <name val="等线"/>
      <family val="3"/>
      <charset val="134"/>
    </font>
    <font>
      <b/>
      <sz val="11"/>
      <color theme="4" tint="-0.249977111117893"/>
      <name val="等线"/>
      <family val="3"/>
      <charset val="134"/>
    </font>
    <font>
      <b/>
      <sz val="12"/>
      <color theme="4" tint="-0.249977111117893"/>
      <name val="等线"/>
      <family val="3"/>
      <charset val="134"/>
    </font>
    <font>
      <b/>
      <sz val="14"/>
      <color rgb="FF800080"/>
      <name val="等线"/>
      <family val="3"/>
      <charset val="134"/>
    </font>
    <font>
      <b/>
      <sz val="14"/>
      <color theme="4" tint="-0.249977111117893"/>
      <name val="等线"/>
      <family val="3"/>
      <charset val="134"/>
    </font>
    <font>
      <sz val="11"/>
      <color theme="1"/>
      <name val="宋体"/>
      <family val="3"/>
      <charset val="134"/>
      <scheme val="minor"/>
    </font>
    <font>
      <u/>
      <sz val="12"/>
      <color indexed="12"/>
      <name val="宋体"/>
      <family val="3"/>
      <charset val="134"/>
    </font>
    <font>
      <sz val="10"/>
      <color indexed="8"/>
      <name val="Arial"/>
      <family val="2"/>
    </font>
    <font>
      <sz val="7"/>
      <name val="Small Fonts"/>
      <family val="2"/>
    </font>
    <font>
      <sz val="10"/>
      <name val="MS Sans Serif"/>
      <family val="2"/>
    </font>
    <font>
      <sz val="11"/>
      <color indexed="8"/>
      <name val="宋体"/>
      <family val="3"/>
      <charset val="134"/>
    </font>
    <font>
      <sz val="11"/>
      <color theme="1"/>
      <name val="宋体"/>
      <family val="3"/>
      <charset val="134"/>
    </font>
    <font>
      <u/>
      <sz val="11"/>
      <color theme="10"/>
      <name val="宋体"/>
      <family val="3"/>
      <charset val="134"/>
    </font>
    <font>
      <sz val="12"/>
      <name val="Times New Roman"/>
      <family val="1"/>
    </font>
    <font>
      <sz val="11"/>
      <color indexed="8"/>
      <name val="等线"/>
      <family val="3"/>
      <charset val="134"/>
    </font>
    <font>
      <sz val="11"/>
      <color rgb="FF0070C0"/>
      <name val="等线"/>
      <family val="3"/>
      <charset val="134"/>
    </font>
    <font>
      <sz val="10"/>
      <color rgb="FF0070C0"/>
      <name val="等线"/>
      <family val="3"/>
      <charset val="134"/>
    </font>
    <font>
      <b/>
      <sz val="11"/>
      <color rgb="FF006600"/>
      <name val="等线"/>
      <family val="3"/>
      <charset val="134"/>
    </font>
    <font>
      <sz val="11"/>
      <color rgb="FF0070C0"/>
      <name val="宋体"/>
      <family val="3"/>
      <charset val="134"/>
    </font>
    <font>
      <sz val="12"/>
      <color theme="3" tint="0.3979308450575274"/>
      <name val="等线"/>
      <family val="3"/>
      <charset val="134"/>
    </font>
    <font>
      <sz val="11"/>
      <name val="微软雅黑"/>
      <family val="2"/>
      <charset val="134"/>
    </font>
    <font>
      <sz val="10"/>
      <name val="微软雅黑"/>
      <family val="2"/>
      <charset val="134"/>
    </font>
    <font>
      <b/>
      <sz val="14"/>
      <name val="等线"/>
      <family val="3"/>
      <charset val="134"/>
    </font>
    <font>
      <sz val="11"/>
      <color indexed="63"/>
      <name val="等线"/>
      <family val="3"/>
      <charset val="134"/>
    </font>
    <font>
      <b/>
      <sz val="11"/>
      <color rgb="FF008000"/>
      <name val="等线"/>
      <family val="3"/>
      <charset val="134"/>
    </font>
    <font>
      <b/>
      <sz val="12"/>
      <color rgb="FFFFC000"/>
      <name val="等线"/>
      <family val="3"/>
      <charset val="134"/>
    </font>
    <font>
      <sz val="10"/>
      <color indexed="63"/>
      <name val="等线"/>
      <family val="3"/>
      <charset val="134"/>
    </font>
    <font>
      <sz val="12"/>
      <color theme="3" tint="0.39808343760490739"/>
      <name val="等线"/>
      <family val="3"/>
      <charset val="134"/>
    </font>
    <font>
      <sz val="12"/>
      <color rgb="FF0066CC"/>
      <name val="微软雅黑"/>
      <family val="2"/>
      <charset val="134"/>
    </font>
    <font>
      <sz val="12"/>
      <color indexed="8"/>
      <name val="微软雅黑"/>
      <family val="2"/>
      <charset val="134"/>
    </font>
    <font>
      <sz val="10"/>
      <color indexed="30"/>
      <name val="微软雅黑"/>
      <family val="2"/>
      <charset val="134"/>
    </font>
    <font>
      <sz val="9"/>
      <color indexed="63"/>
      <name val="等线"/>
      <family val="3"/>
      <charset val="134"/>
    </font>
    <font>
      <sz val="10"/>
      <color rgb="FF008000"/>
      <name val="等线"/>
      <family val="3"/>
      <charset val="134"/>
    </font>
    <font>
      <b/>
      <sz val="12"/>
      <color theme="3" tint="0.39991454817346722"/>
      <name val="等线"/>
      <family val="3"/>
      <charset val="134"/>
    </font>
    <font>
      <sz val="12"/>
      <color theme="3" tint="0.39991454817346722"/>
      <name val="等线"/>
      <family val="3"/>
      <charset val="134"/>
    </font>
    <font>
      <b/>
      <sz val="11"/>
      <color rgb="FFFF0000"/>
      <name val="宋体"/>
      <family val="3"/>
      <charset val="134"/>
    </font>
    <font>
      <b/>
      <sz val="11"/>
      <color rgb="FF000000"/>
      <name val="等线"/>
      <family val="3"/>
      <charset val="134"/>
    </font>
    <font>
      <sz val="12"/>
      <color rgb="FF000000"/>
      <name val="Segoe UI Symbol"/>
      <family val="2"/>
    </font>
    <font>
      <sz val="12"/>
      <name val="宋体"/>
      <family val="3"/>
      <charset val="134"/>
    </font>
    <font>
      <sz val="9"/>
      <name val="宋体"/>
      <family val="3"/>
      <charset val="134"/>
    </font>
    <font>
      <sz val="10"/>
      <color theme="4" tint="-0.249977111117893"/>
      <name val="等线"/>
      <family val="3"/>
      <charset val="134"/>
    </font>
    <font>
      <b/>
      <sz val="12"/>
      <color rgb="FF000000"/>
      <name val="等线"/>
      <family val="3"/>
      <charset val="134"/>
    </font>
    <font>
      <sz val="12"/>
      <color indexed="8"/>
      <name val="等线"/>
      <family val="3"/>
      <charset val="134"/>
    </font>
    <font>
      <sz val="12"/>
      <name val="等线"/>
      <family val="3"/>
      <charset val="134"/>
    </font>
    <font>
      <b/>
      <sz val="12"/>
      <color theme="0"/>
      <name val="等线"/>
      <family val="3"/>
      <charset val="134"/>
    </font>
  </fonts>
  <fills count="1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61546678060247"/>
        <bgColor indexed="64"/>
      </patternFill>
    </fill>
    <fill>
      <patternFill patternType="solid">
        <fgColor theme="6" tint="0.79961546678060247"/>
        <bgColor indexed="64"/>
      </patternFill>
    </fill>
    <fill>
      <patternFill patternType="solid">
        <fgColor theme="4"/>
        <bgColor indexed="64"/>
      </patternFill>
    </fill>
    <fill>
      <patternFill patternType="solid">
        <fgColor theme="4" tint="0.79982909634693444"/>
        <bgColor indexed="64"/>
      </patternFill>
    </fill>
    <fill>
      <patternFill patternType="solid">
        <fgColor theme="6" tint="0.7998290963469344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3408001953185"/>
        <bgColor indexed="64"/>
      </patternFill>
    </fill>
  </fills>
  <borders count="3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s>
  <cellStyleXfs count="775">
    <xf numFmtId="176" fontId="0" fillId="0" borderId="0">
      <alignment vertical="top"/>
    </xf>
    <xf numFmtId="176" fontId="52" fillId="0" borderId="0" applyNumberFormat="0" applyFill="0" applyBorder="0" applyAlignment="0" applyProtection="0">
      <alignment vertical="top"/>
      <protection locked="0"/>
    </xf>
    <xf numFmtId="176" fontId="53" fillId="0" borderId="0">
      <alignment vertical="top"/>
    </xf>
    <xf numFmtId="177" fontId="53" fillId="0" borderId="0">
      <alignment vertical="top"/>
    </xf>
    <xf numFmtId="0" fontId="53" fillId="0" borderId="0">
      <alignment vertical="top"/>
    </xf>
    <xf numFmtId="177" fontId="53" fillId="0" borderId="0">
      <alignment vertical="top"/>
    </xf>
    <xf numFmtId="0" fontId="53" fillId="0" borderId="0">
      <alignment vertical="top"/>
    </xf>
    <xf numFmtId="177" fontId="53" fillId="0" borderId="0">
      <alignment vertical="top"/>
    </xf>
    <xf numFmtId="176" fontId="27" fillId="0" borderId="0"/>
    <xf numFmtId="177" fontId="27" fillId="0" borderId="0"/>
    <xf numFmtId="0" fontId="27" fillId="0" borderId="0"/>
    <xf numFmtId="177" fontId="27" fillId="0" borderId="0"/>
    <xf numFmtId="0" fontId="27" fillId="0" borderId="0"/>
    <xf numFmtId="177" fontId="27" fillId="0" borderId="0"/>
    <xf numFmtId="37" fontId="54" fillId="0" borderId="0"/>
    <xf numFmtId="37" fontId="54" fillId="0" borderId="0"/>
    <xf numFmtId="176" fontId="55" fillId="0" borderId="0"/>
    <xf numFmtId="176" fontId="27" fillId="0" borderId="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6"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6"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alignment vertical="top"/>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6" fontId="84" fillId="0" borderId="0">
      <alignment vertical="top"/>
    </xf>
    <xf numFmtId="176" fontId="84" fillId="0" borderId="0"/>
    <xf numFmtId="176" fontId="84" fillId="0" borderId="0">
      <alignment vertical="top"/>
    </xf>
    <xf numFmtId="176" fontId="56" fillId="0" borderId="0">
      <alignment vertical="center"/>
    </xf>
    <xf numFmtId="176" fontId="51"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6"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6" fontId="56" fillId="0" borderId="0">
      <alignment vertical="center"/>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51"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84" fillId="0" borderId="0"/>
    <xf numFmtId="177" fontId="84" fillId="0" borderId="0"/>
    <xf numFmtId="0" fontId="84" fillId="0" borderId="0"/>
    <xf numFmtId="177" fontId="84" fillId="0" borderId="0"/>
    <xf numFmtId="177" fontId="84" fillId="0" borderId="0"/>
    <xf numFmtId="0" fontId="84" fillId="0" borderId="0"/>
    <xf numFmtId="177" fontId="84" fillId="0" borderId="0"/>
    <xf numFmtId="0" fontId="84" fillId="0" borderId="0"/>
    <xf numFmtId="177" fontId="84" fillId="0" borderId="0"/>
    <xf numFmtId="177" fontId="84" fillId="0" borderId="0"/>
    <xf numFmtId="0" fontId="84" fillId="0" borderId="0"/>
    <xf numFmtId="176" fontId="84" fillId="0" borderId="0"/>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6" fontId="56" fillId="0" borderId="0">
      <alignment vertical="center"/>
    </xf>
    <xf numFmtId="176" fontId="51"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6"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6" fontId="56" fillId="0" borderId="0">
      <alignment vertical="center"/>
    </xf>
    <xf numFmtId="177" fontId="84" fillId="0" borderId="0"/>
    <xf numFmtId="0" fontId="84" fillId="0" borderId="0"/>
    <xf numFmtId="177" fontId="84" fillId="0" borderId="0"/>
    <xf numFmtId="177" fontId="84" fillId="0" borderId="0"/>
    <xf numFmtId="0" fontId="84" fillId="0" borderId="0"/>
    <xf numFmtId="177" fontId="84" fillId="0" borderId="0"/>
    <xf numFmtId="0" fontId="84" fillId="0" borderId="0"/>
    <xf numFmtId="177" fontId="84" fillId="0" borderId="0"/>
    <xf numFmtId="177" fontId="84" fillId="0" borderId="0"/>
    <xf numFmtId="0" fontId="84" fillId="0" borderId="0"/>
    <xf numFmtId="176" fontId="84" fillId="0" borderId="0"/>
    <xf numFmtId="176" fontId="84" fillId="0" borderId="0">
      <alignment vertical="center"/>
    </xf>
    <xf numFmtId="176" fontId="84" fillId="0" borderId="0">
      <alignment vertical="center"/>
    </xf>
    <xf numFmtId="176"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6"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6"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56" fillId="0" borderId="0">
      <alignment vertical="center"/>
    </xf>
    <xf numFmtId="0" fontId="56" fillId="0" borderId="0">
      <alignment vertical="center"/>
    </xf>
    <xf numFmtId="177" fontId="56" fillId="0" borderId="0">
      <alignment vertical="center"/>
    </xf>
    <xf numFmtId="177" fontId="56" fillId="0" borderId="0">
      <alignment vertical="center"/>
    </xf>
    <xf numFmtId="0" fontId="56" fillId="0" borderId="0">
      <alignment vertical="center"/>
    </xf>
    <xf numFmtId="177" fontId="56" fillId="0" borderId="0">
      <alignment vertical="center"/>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center"/>
    </xf>
    <xf numFmtId="176"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7" fontId="84" fillId="0" borderId="0">
      <alignment vertical="center"/>
    </xf>
    <xf numFmtId="0" fontId="84" fillId="0" borderId="0">
      <alignment vertical="center"/>
    </xf>
    <xf numFmtId="177" fontId="84" fillId="0" borderId="0">
      <alignment vertical="center"/>
    </xf>
    <xf numFmtId="177" fontId="84" fillId="0" borderId="0">
      <alignment vertical="center"/>
    </xf>
    <xf numFmtId="0" fontId="84" fillId="0" borderId="0">
      <alignment vertical="center"/>
    </xf>
    <xf numFmtId="176" fontId="84" fillId="0" borderId="0">
      <alignment vertical="center"/>
    </xf>
    <xf numFmtId="176"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51" fillId="0" borderId="0">
      <alignment vertical="center"/>
    </xf>
    <xf numFmtId="176"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7" fontId="57" fillId="0" borderId="0">
      <alignment vertical="center"/>
    </xf>
    <xf numFmtId="0" fontId="57" fillId="0" borderId="0">
      <alignment vertical="center"/>
    </xf>
    <xf numFmtId="177" fontId="57" fillId="0" borderId="0">
      <alignment vertical="center"/>
    </xf>
    <xf numFmtId="177" fontId="57" fillId="0" borderId="0">
      <alignment vertical="center"/>
    </xf>
    <xf numFmtId="0" fontId="57" fillId="0" borderId="0">
      <alignment vertical="center"/>
    </xf>
    <xf numFmtId="176" fontId="57"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7" fontId="84" fillId="0" borderId="0">
      <alignment vertical="top"/>
    </xf>
    <xf numFmtId="0" fontId="84" fillId="0" borderId="0">
      <alignment vertical="top"/>
    </xf>
    <xf numFmtId="177" fontId="84" fillId="0" borderId="0">
      <alignment vertical="top"/>
    </xf>
    <xf numFmtId="177" fontId="84" fillId="0" borderId="0">
      <alignment vertical="top"/>
    </xf>
    <xf numFmtId="0" fontId="84" fillId="0" borderId="0">
      <alignment vertical="top"/>
    </xf>
    <xf numFmtId="176" fontId="84" fillId="0" borderId="0">
      <alignment vertical="top"/>
    </xf>
    <xf numFmtId="176"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53" fillId="0" borderId="0">
      <alignment vertical="top"/>
    </xf>
    <xf numFmtId="176" fontId="58" fillId="0" borderId="0" applyNumberFormat="0" applyFill="0" applyBorder="0" applyAlignment="0" applyProtection="0">
      <alignment vertical="top"/>
      <protection locked="0"/>
    </xf>
    <xf numFmtId="176" fontId="58" fillId="0" borderId="0" applyNumberFormat="0" applyFill="0" applyBorder="0" applyAlignment="0" applyProtection="0">
      <alignment vertical="top"/>
      <protection locked="0"/>
    </xf>
    <xf numFmtId="176"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6" fontId="58" fillId="0" borderId="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6" fontId="58" fillId="0" borderId="0" applyNumberFormat="0" applyFill="0" applyBorder="0" applyAlignment="0" applyProtection="0">
      <alignment vertical="top"/>
      <protection locked="0"/>
    </xf>
    <xf numFmtId="176"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177"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6" fontId="58" fillId="0" borderId="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177"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6" fontId="58"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55" fillId="0" borderId="0" applyAlignment="0"/>
    <xf numFmtId="38" fontId="55" fillId="0" borderId="0" applyFont="0" applyFill="0" applyBorder="0" applyAlignment="0" applyProtection="0"/>
    <xf numFmtId="40" fontId="55" fillId="0" borderId="0" applyFont="0" applyFill="0" applyBorder="0" applyAlignment="0" applyProtection="0"/>
    <xf numFmtId="41" fontId="59" fillId="0" borderId="0" applyFont="0" applyFill="0" applyBorder="0" applyAlignment="0" applyProtection="0"/>
    <xf numFmtId="43" fontId="59" fillId="0" borderId="0" applyFont="0" applyFill="0" applyBorder="0" applyAlignment="0" applyProtection="0"/>
    <xf numFmtId="43" fontId="53"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504">
    <xf numFmtId="176" fontId="0" fillId="0" borderId="0" xfId="0" applyAlignment="1">
      <alignment vertical="center"/>
    </xf>
    <xf numFmtId="176" fontId="1" fillId="2" borderId="0" xfId="0" applyFont="1" applyFill="1" applyAlignment="1"/>
    <xf numFmtId="176" fontId="1" fillId="3" borderId="0" xfId="0" applyFont="1" applyFill="1" applyAlignment="1"/>
    <xf numFmtId="176" fontId="1" fillId="0" borderId="0" xfId="0" applyFont="1" applyAlignment="1"/>
    <xf numFmtId="176" fontId="1" fillId="0" borderId="0" xfId="0" applyFont="1" applyAlignment="1">
      <alignment horizontal="center"/>
    </xf>
    <xf numFmtId="176" fontId="2" fillId="2" borderId="6" xfId="0" applyFont="1" applyFill="1" applyBorder="1" applyAlignment="1">
      <alignment horizontal="center" vertical="center" wrapText="1"/>
    </xf>
    <xf numFmtId="176" fontId="2" fillId="2" borderId="6" xfId="0" applyFont="1" applyFill="1" applyBorder="1" applyAlignment="1">
      <alignment horizontal="center" vertical="center"/>
    </xf>
    <xf numFmtId="176"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3" fontId="6" fillId="0" borderId="6" xfId="58" applyNumberFormat="1" applyFont="1" applyBorder="1" applyAlignment="1">
      <alignment horizontal="center" vertical="center" wrapText="1"/>
    </xf>
    <xf numFmtId="184" fontId="5" fillId="4" borderId="6" xfId="0" applyNumberFormat="1" applyFont="1" applyFill="1" applyBorder="1" applyAlignment="1">
      <alignment horizontal="center" vertical="center" wrapText="1"/>
    </xf>
    <xf numFmtId="176" fontId="4" fillId="0" borderId="8" xfId="0" applyFont="1" applyBorder="1" applyAlignment="1">
      <alignment horizontal="center" vertical="center" wrapText="1"/>
    </xf>
    <xf numFmtId="176" fontId="8" fillId="3" borderId="8" xfId="0" applyFont="1" applyFill="1" applyBorder="1" applyAlignment="1">
      <alignment horizontal="center" vertical="center" wrapText="1"/>
    </xf>
    <xf numFmtId="176" fontId="1" fillId="3" borderId="8" xfId="0" applyFont="1" applyFill="1" applyBorder="1" applyAlignment="1">
      <alignment horizontal="center" vertical="center" wrapText="1"/>
    </xf>
    <xf numFmtId="176" fontId="0" fillId="2" borderId="0" xfId="0" applyFill="1" applyAlignment="1">
      <alignment vertical="center"/>
    </xf>
    <xf numFmtId="176" fontId="1" fillId="0" borderId="1" xfId="58" applyFont="1" applyBorder="1" applyAlignment="1"/>
    <xf numFmtId="176" fontId="84" fillId="0" borderId="0" xfId="58" applyAlignment="1">
      <alignment vertical="center"/>
    </xf>
    <xf numFmtId="176" fontId="1" fillId="0" borderId="5" xfId="58" applyFont="1" applyBorder="1" applyAlignment="1"/>
    <xf numFmtId="176" fontId="2" fillId="2" borderId="6" xfId="58" applyFont="1" applyFill="1" applyBorder="1" applyAlignment="1">
      <alignment horizontal="center" vertical="center" wrapText="1"/>
    </xf>
    <xf numFmtId="176" fontId="2" fillId="2" borderId="6" xfId="58" applyFont="1" applyFill="1" applyBorder="1" applyAlignment="1">
      <alignment horizontal="center" vertical="center"/>
    </xf>
    <xf numFmtId="176" fontId="5" fillId="0" borderId="6" xfId="58" applyFont="1" applyBorder="1" applyAlignment="1">
      <alignment horizontal="left" vertical="center" wrapText="1"/>
    </xf>
    <xf numFmtId="4" fontId="1" fillId="0" borderId="6" xfId="58" applyNumberFormat="1" applyFont="1" applyBorder="1" applyAlignment="1">
      <alignment horizontal="center" vertical="center" wrapText="1"/>
    </xf>
    <xf numFmtId="4" fontId="6" fillId="0" borderId="6" xfId="58" applyNumberFormat="1" applyFont="1" applyBorder="1" applyAlignment="1">
      <alignment horizontal="center" vertical="center" wrapText="1"/>
    </xf>
    <xf numFmtId="184" fontId="5" fillId="4" borderId="6" xfId="58" applyNumberFormat="1" applyFont="1" applyFill="1" applyBorder="1" applyAlignment="1">
      <alignment horizontal="center" vertical="center" wrapText="1"/>
    </xf>
    <xf numFmtId="176" fontId="1" fillId="0" borderId="6" xfId="58" applyFont="1" applyBorder="1" applyAlignment="1">
      <alignment horizontal="center" vertical="center" wrapText="1"/>
    </xf>
    <xf numFmtId="176" fontId="5" fillId="3" borderId="6" xfId="58" applyFont="1" applyFill="1" applyBorder="1" applyAlignment="1">
      <alignment horizontal="left" vertical="center" wrapText="1"/>
    </xf>
    <xf numFmtId="4" fontId="1" fillId="3" borderId="6" xfId="58" applyNumberFormat="1" applyFont="1" applyFill="1" applyBorder="1" applyAlignment="1">
      <alignment horizontal="center" vertical="center" wrapText="1"/>
    </xf>
    <xf numFmtId="176" fontId="0" fillId="3" borderId="0" xfId="0" applyFill="1" applyAlignment="1">
      <alignment vertical="center"/>
    </xf>
    <xf numFmtId="4" fontId="6" fillId="3" borderId="6" xfId="58" applyNumberFormat="1" applyFont="1" applyFill="1" applyBorder="1" applyAlignment="1">
      <alignment horizontal="center" vertical="center" wrapText="1"/>
    </xf>
    <xf numFmtId="184" fontId="5" fillId="3" borderId="6" xfId="58" applyNumberFormat="1" applyFont="1" applyFill="1" applyBorder="1" applyAlignment="1">
      <alignment horizontal="center" vertical="center" wrapText="1"/>
    </xf>
    <xf numFmtId="176" fontId="14" fillId="2" borderId="6" xfId="58" applyFont="1" applyFill="1" applyBorder="1" applyAlignment="1">
      <alignment horizontal="center" vertical="center" wrapText="1"/>
    </xf>
    <xf numFmtId="176" fontId="1" fillId="0" borderId="0" xfId="58" applyFont="1" applyAlignment="1">
      <alignment horizontal="center"/>
    </xf>
    <xf numFmtId="176" fontId="2" fillId="2" borderId="9" xfId="58" applyFont="1" applyFill="1" applyBorder="1" applyAlignment="1">
      <alignment horizontal="center" vertical="center" wrapText="1"/>
    </xf>
    <xf numFmtId="176" fontId="2" fillId="2" borderId="9" xfId="58" applyFont="1" applyFill="1" applyBorder="1" applyAlignment="1">
      <alignment horizontal="center" vertical="center"/>
    </xf>
    <xf numFmtId="184" fontId="5" fillId="0" borderId="6" xfId="58" applyNumberFormat="1" applyFont="1" applyBorder="1" applyAlignment="1">
      <alignment horizontal="center" vertical="center" wrapText="1"/>
    </xf>
    <xf numFmtId="184" fontId="5" fillId="0" borderId="10" xfId="58" applyNumberFormat="1" applyFont="1" applyBorder="1" applyAlignment="1">
      <alignment horizontal="center" vertical="center" wrapText="1"/>
    </xf>
    <xf numFmtId="176" fontId="0" fillId="0" borderId="3" xfId="0" applyBorder="1" applyAlignment="1">
      <alignment vertical="center"/>
    </xf>
    <xf numFmtId="176" fontId="1" fillId="0" borderId="0" xfId="0" applyFont="1" applyAlignment="1">
      <alignment vertical="center"/>
    </xf>
    <xf numFmtId="176" fontId="5" fillId="3" borderId="6" xfId="0" applyFont="1" applyFill="1" applyBorder="1" applyAlignment="1">
      <alignment horizontal="left" vertical="center" wrapText="1"/>
    </xf>
    <xf numFmtId="183" fontId="6" fillId="3" borderId="6" xfId="58" applyNumberFormat="1" applyFont="1" applyFill="1" applyBorder="1" applyAlignment="1">
      <alignment horizontal="center" vertical="center" wrapText="1"/>
    </xf>
    <xf numFmtId="184" fontId="5" fillId="0" borderId="6" xfId="0" applyNumberFormat="1" applyFont="1" applyBorder="1" applyAlignment="1">
      <alignment horizontal="center" vertical="center" wrapText="1"/>
    </xf>
    <xf numFmtId="176" fontId="17" fillId="0" borderId="6" xfId="0" applyFont="1" applyBorder="1" applyAlignment="1">
      <alignment horizontal="left" vertical="center" wrapText="1"/>
    </xf>
    <xf numFmtId="184" fontId="5" fillId="3" borderId="6" xfId="0" applyNumberFormat="1" applyFont="1" applyFill="1" applyBorder="1" applyAlignment="1">
      <alignment horizontal="center" vertical="center" wrapText="1"/>
    </xf>
    <xf numFmtId="176" fontId="18" fillId="0" borderId="0" xfId="0" applyFont="1" applyAlignment="1">
      <alignment vertical="center"/>
    </xf>
    <xf numFmtId="176" fontId="5" fillId="0" borderId="6" xfId="58" applyFont="1" applyBorder="1" applyAlignment="1">
      <alignment vertical="center"/>
    </xf>
    <xf numFmtId="3" fontId="1" fillId="3" borderId="6" xfId="50" applyNumberFormat="1" applyFont="1" applyFill="1" applyBorder="1" applyAlignment="1">
      <alignment horizontal="center" vertical="center" wrapText="1"/>
    </xf>
    <xf numFmtId="176" fontId="5" fillId="3" borderId="6" xfId="58" applyFont="1" applyFill="1" applyBorder="1" applyAlignment="1">
      <alignment vertical="center"/>
    </xf>
    <xf numFmtId="176" fontId="0" fillId="0" borderId="0" xfId="0" applyAlignment="1">
      <alignment vertical="center" wrapText="1"/>
    </xf>
    <xf numFmtId="176" fontId="5" fillId="0" borderId="10" xfId="58" applyFont="1" applyBorder="1" applyAlignment="1">
      <alignment horizontal="left" vertical="center" wrapText="1"/>
    </xf>
    <xf numFmtId="176" fontId="5" fillId="0" borderId="11" xfId="58" applyFont="1" applyBorder="1" applyAlignment="1">
      <alignment vertical="center" wrapText="1"/>
    </xf>
    <xf numFmtId="176" fontId="1" fillId="0" borderId="0" xfId="0" applyFont="1" applyAlignment="1">
      <alignment horizontal="left" vertical="center"/>
    </xf>
    <xf numFmtId="3" fontId="1" fillId="3" borderId="6" xfId="0" applyNumberFormat="1" applyFont="1" applyFill="1" applyBorder="1" applyAlignment="1">
      <alignment horizontal="center" vertical="center" wrapText="1"/>
    </xf>
    <xf numFmtId="183" fontId="6" fillId="0" borderId="6" xfId="59" applyNumberFormat="1" applyFont="1" applyBorder="1" applyAlignment="1">
      <alignment horizontal="center" vertical="center" wrapText="1"/>
    </xf>
    <xf numFmtId="176" fontId="1" fillId="0" borderId="6" xfId="0" applyFont="1" applyBorder="1" applyAlignment="1">
      <alignment horizontal="left" vertical="center" wrapText="1"/>
    </xf>
    <xf numFmtId="176" fontId="21" fillId="0" borderId="0" xfId="159" applyFont="1" applyAlignment="1">
      <alignment vertical="center"/>
    </xf>
    <xf numFmtId="176" fontId="84" fillId="0" borderId="0" xfId="159" applyAlignment="1">
      <alignment vertical="center"/>
    </xf>
    <xf numFmtId="176" fontId="14" fillId="2" borderId="6" xfId="159" applyFont="1" applyFill="1" applyBorder="1" applyAlignment="1">
      <alignment horizontal="center" vertical="center" wrapText="1"/>
    </xf>
    <xf numFmtId="176" fontId="2" fillId="2" borderId="6" xfId="159" applyFont="1" applyFill="1" applyBorder="1" applyAlignment="1">
      <alignment horizontal="center" vertical="center" wrapText="1"/>
    </xf>
    <xf numFmtId="176" fontId="2" fillId="2" borderId="6" xfId="159" applyFont="1" applyFill="1" applyBorder="1" applyAlignment="1">
      <alignment horizontal="center" vertical="center"/>
    </xf>
    <xf numFmtId="176" fontId="5" fillId="0" borderId="6" xfId="159" applyFont="1" applyBorder="1" applyAlignment="1">
      <alignment horizontal="left" vertical="center" wrapText="1"/>
    </xf>
    <xf numFmtId="4" fontId="6" fillId="0" borderId="6" xfId="159" applyNumberFormat="1" applyFont="1" applyBorder="1" applyAlignment="1">
      <alignment horizontal="center" vertical="center" wrapText="1"/>
    </xf>
    <xf numFmtId="184" fontId="5" fillId="0" borderId="6" xfId="159" applyNumberFormat="1" applyFont="1" applyBorder="1" applyAlignment="1">
      <alignment horizontal="center" vertical="center" wrapText="1"/>
    </xf>
    <xf numFmtId="49" fontId="5" fillId="5" borderId="6" xfId="159" applyNumberFormat="1" applyFont="1" applyFill="1" applyBorder="1" applyAlignment="1">
      <alignment horizontal="left" vertical="center" wrapText="1"/>
    </xf>
    <xf numFmtId="4" fontId="1" fillId="5" borderId="6" xfId="159" applyNumberFormat="1" applyFont="1" applyFill="1" applyBorder="1" applyAlignment="1">
      <alignment horizontal="center" vertical="center" wrapText="1"/>
    </xf>
    <xf numFmtId="4" fontId="6" fillId="5" borderId="6" xfId="159" applyNumberFormat="1" applyFont="1" applyFill="1" applyBorder="1" applyAlignment="1">
      <alignment horizontal="center" vertical="center" wrapText="1"/>
    </xf>
    <xf numFmtId="184" fontId="5" fillId="5" borderId="6" xfId="159" applyNumberFormat="1" applyFont="1" applyFill="1" applyBorder="1" applyAlignment="1">
      <alignment horizontal="center" vertical="center" wrapText="1"/>
    </xf>
    <xf numFmtId="183" fontId="1" fillId="5" borderId="6" xfId="159" applyNumberFormat="1" applyFont="1" applyFill="1" applyBorder="1" applyAlignment="1">
      <alignment horizontal="center" vertical="center" wrapText="1"/>
    </xf>
    <xf numFmtId="49" fontId="5" fillId="6" borderId="6" xfId="159" applyNumberFormat="1" applyFont="1" applyFill="1" applyBorder="1" applyAlignment="1">
      <alignment horizontal="left" vertical="center" wrapText="1"/>
    </xf>
    <xf numFmtId="183" fontId="1" fillId="6" borderId="6" xfId="159" applyNumberFormat="1" applyFont="1" applyFill="1" applyBorder="1" applyAlignment="1">
      <alignment horizontal="center" vertical="center" wrapText="1"/>
    </xf>
    <xf numFmtId="4" fontId="1" fillId="6" borderId="6" xfId="159" applyNumberFormat="1" applyFont="1" applyFill="1" applyBorder="1" applyAlignment="1">
      <alignment horizontal="center" vertical="center" wrapText="1"/>
    </xf>
    <xf numFmtId="4" fontId="6" fillId="6" borderId="6" xfId="159" applyNumberFormat="1" applyFont="1" applyFill="1" applyBorder="1" applyAlignment="1">
      <alignment horizontal="center" vertical="center" wrapText="1"/>
    </xf>
    <xf numFmtId="184" fontId="5" fillId="6" borderId="6" xfId="159" applyNumberFormat="1" applyFont="1" applyFill="1" applyBorder="1" applyAlignment="1">
      <alignment horizontal="center" vertical="center" wrapText="1"/>
    </xf>
    <xf numFmtId="176" fontId="24" fillId="7" borderId="10" xfId="159" applyFont="1" applyFill="1" applyBorder="1" applyAlignment="1">
      <alignment horizontal="center" vertical="center" wrapText="1"/>
    </xf>
    <xf numFmtId="176" fontId="24" fillId="7" borderId="6" xfId="159" applyFont="1" applyFill="1" applyBorder="1" applyAlignment="1">
      <alignment horizontal="center" vertical="center" wrapText="1"/>
    </xf>
    <xf numFmtId="0" fontId="25" fillId="7" borderId="6" xfId="159" applyNumberFormat="1" applyFont="1" applyFill="1" applyBorder="1" applyAlignment="1">
      <alignment horizontal="center" vertical="center" wrapText="1"/>
    </xf>
    <xf numFmtId="176" fontId="25" fillId="7" borderId="6" xfId="159" applyFont="1" applyFill="1" applyBorder="1" applyAlignment="1">
      <alignment horizontal="center" vertical="center" wrapText="1"/>
    </xf>
    <xf numFmtId="0" fontId="27" fillId="0" borderId="6" xfId="159" applyNumberFormat="1" applyFont="1" applyBorder="1" applyAlignment="1">
      <alignment horizontal="center" vertical="center" wrapText="1"/>
    </xf>
    <xf numFmtId="9" fontId="27" fillId="0" borderId="6" xfId="159" applyNumberFormat="1" applyFont="1" applyBorder="1" applyAlignment="1">
      <alignment horizontal="center" vertical="center" wrapText="1"/>
    </xf>
    <xf numFmtId="10" fontId="27" fillId="0" borderId="6" xfId="159" applyNumberFormat="1" applyFont="1" applyBorder="1" applyAlignment="1">
      <alignment horizontal="center" vertical="center" wrapText="1"/>
    </xf>
    <xf numFmtId="176" fontId="5" fillId="8" borderId="6" xfId="159" applyFont="1" applyFill="1" applyBorder="1" applyAlignment="1">
      <alignment horizontal="left" vertical="center" wrapText="1"/>
    </xf>
    <xf numFmtId="4" fontId="1" fillId="8" borderId="6" xfId="159" applyNumberFormat="1" applyFont="1" applyFill="1" applyBorder="1" applyAlignment="1">
      <alignment horizontal="center" vertical="center" wrapText="1"/>
    </xf>
    <xf numFmtId="4" fontId="6" fillId="8" borderId="6" xfId="159" applyNumberFormat="1" applyFont="1" applyFill="1" applyBorder="1" applyAlignment="1">
      <alignment horizontal="center" vertical="center" wrapText="1"/>
    </xf>
    <xf numFmtId="184" fontId="5" fillId="8" borderId="6" xfId="159" applyNumberFormat="1" applyFont="1" applyFill="1" applyBorder="1" applyAlignment="1">
      <alignment horizontal="center" vertical="center" wrapText="1"/>
    </xf>
    <xf numFmtId="49" fontId="5" fillId="9" borderId="6" xfId="159" applyNumberFormat="1" applyFont="1" applyFill="1" applyBorder="1" applyAlignment="1">
      <alignment horizontal="left" vertical="center" wrapText="1"/>
    </xf>
    <xf numFmtId="4" fontId="1" fillId="9" borderId="6" xfId="159" applyNumberFormat="1" applyFont="1" applyFill="1" applyBorder="1" applyAlignment="1">
      <alignment horizontal="center" vertical="center" wrapText="1"/>
    </xf>
    <xf numFmtId="4" fontId="6" fillId="9" borderId="6" xfId="159" applyNumberFormat="1" applyFont="1" applyFill="1" applyBorder="1" applyAlignment="1">
      <alignment horizontal="center" vertical="center" wrapText="1"/>
    </xf>
    <xf numFmtId="184" fontId="5" fillId="9" borderId="6" xfId="159" applyNumberFormat="1" applyFont="1" applyFill="1" applyBorder="1" applyAlignment="1">
      <alignment horizontal="center" vertical="center" wrapText="1"/>
    </xf>
    <xf numFmtId="49" fontId="5" fillId="8" borderId="6" xfId="159" applyNumberFormat="1" applyFont="1" applyFill="1" applyBorder="1" applyAlignment="1">
      <alignment horizontal="left" vertical="center" wrapText="1"/>
    </xf>
    <xf numFmtId="0" fontId="27" fillId="0" borderId="7" xfId="159" applyNumberFormat="1" applyFont="1" applyBorder="1" applyAlignment="1">
      <alignment horizontal="center" vertical="center" wrapText="1"/>
    </xf>
    <xf numFmtId="9" fontId="27" fillId="0" borderId="7" xfId="159" applyNumberFormat="1" applyFont="1" applyBorder="1" applyAlignment="1">
      <alignment horizontal="center" vertical="center" wrapText="1"/>
    </xf>
    <xf numFmtId="10" fontId="27" fillId="0" borderId="7" xfId="159" applyNumberFormat="1" applyFont="1" applyBorder="1" applyAlignment="1">
      <alignment horizontal="center" vertical="center" wrapText="1"/>
    </xf>
    <xf numFmtId="176" fontId="5" fillId="5" borderId="6" xfId="159" applyFont="1" applyFill="1" applyBorder="1" applyAlignment="1">
      <alignment horizontal="left" vertical="center" wrapText="1"/>
    </xf>
    <xf numFmtId="176" fontId="5" fillId="6" borderId="6" xfId="159" applyFont="1" applyFill="1" applyBorder="1" applyAlignment="1">
      <alignment horizontal="left" vertical="center" wrapText="1"/>
    </xf>
    <xf numFmtId="4" fontId="1" fillId="0" borderId="6" xfId="159" applyNumberFormat="1" applyFont="1" applyBorder="1" applyAlignment="1">
      <alignment horizontal="center" vertical="center" wrapText="1"/>
    </xf>
    <xf numFmtId="176" fontId="1" fillId="0" borderId="0" xfId="58" applyFont="1" applyAlignment="1"/>
    <xf numFmtId="176" fontId="1" fillId="0" borderId="0" xfId="58" applyFont="1">
      <alignment vertical="top"/>
    </xf>
    <xf numFmtId="176" fontId="1" fillId="3" borderId="0" xfId="58" applyFont="1" applyFill="1" applyAlignment="1"/>
    <xf numFmtId="0" fontId="5" fillId="3" borderId="6" xfId="63" applyFont="1" applyFill="1" applyBorder="1" applyAlignment="1">
      <alignment horizontal="left" vertical="center" wrapText="1"/>
    </xf>
    <xf numFmtId="3" fontId="1" fillId="3" borderId="6" xfId="63" applyNumberFormat="1" applyFont="1" applyFill="1" applyBorder="1" applyAlignment="1">
      <alignment horizontal="center" vertical="center" wrapText="1"/>
    </xf>
    <xf numFmtId="183" fontId="30" fillId="0" borderId="6" xfId="58" applyNumberFormat="1" applyFont="1" applyBorder="1" applyAlignment="1">
      <alignment horizontal="center" vertical="center" wrapText="1"/>
    </xf>
    <xf numFmtId="0" fontId="5" fillId="0" borderId="6" xfId="58" applyNumberFormat="1" applyFont="1" applyBorder="1" applyAlignment="1">
      <alignment horizontal="left" vertical="center" wrapText="1"/>
    </xf>
    <xf numFmtId="3" fontId="1" fillId="0" borderId="6" xfId="58" applyNumberFormat="1" applyFont="1" applyBorder="1" applyAlignment="1">
      <alignment horizontal="center" vertical="center" wrapText="1"/>
    </xf>
    <xf numFmtId="183" fontId="6" fillId="3" borderId="6" xfId="63" applyNumberFormat="1" applyFont="1" applyFill="1" applyBorder="1" applyAlignment="1">
      <alignment horizontal="center" vertical="center" wrapText="1"/>
    </xf>
    <xf numFmtId="0" fontId="5" fillId="0" borderId="6" xfId="63" applyFont="1" applyBorder="1" applyAlignment="1">
      <alignment horizontal="left" vertical="center" wrapText="1"/>
    </xf>
    <xf numFmtId="3" fontId="1" fillId="0" borderId="6" xfId="63" applyNumberFormat="1" applyFont="1" applyBorder="1" applyAlignment="1">
      <alignment horizontal="center" vertical="center" wrapText="1"/>
    </xf>
    <xf numFmtId="183" fontId="6" fillId="0" borderId="6" xfId="63" applyNumberFormat="1" applyFont="1" applyBorder="1" applyAlignment="1">
      <alignment horizontal="center" vertical="center" wrapText="1"/>
    </xf>
    <xf numFmtId="3" fontId="1" fillId="0" borderId="6" xfId="62" applyNumberFormat="1" applyFont="1" applyBorder="1" applyAlignment="1">
      <alignment horizontal="center" vertical="center" wrapText="1"/>
    </xf>
    <xf numFmtId="183" fontId="6" fillId="0" borderId="6" xfId="62" applyNumberFormat="1" applyFont="1" applyBorder="1" applyAlignment="1">
      <alignment horizontal="center" vertical="center" wrapText="1"/>
    </xf>
    <xf numFmtId="176" fontId="5" fillId="10" borderId="6" xfId="58" applyFont="1" applyFill="1" applyBorder="1" applyAlignment="1">
      <alignment horizontal="left" vertical="center"/>
    </xf>
    <xf numFmtId="183" fontId="1" fillId="10" borderId="6" xfId="0" applyNumberFormat="1" applyFont="1" applyFill="1" applyBorder="1" applyAlignment="1">
      <alignment horizontal="center" vertical="center" wrapText="1"/>
    </xf>
    <xf numFmtId="183" fontId="6" fillId="10" borderId="6" xfId="58" applyNumberFormat="1" applyFont="1" applyFill="1" applyBorder="1" applyAlignment="1">
      <alignment horizontal="center" vertical="center" wrapText="1"/>
    </xf>
    <xf numFmtId="184" fontId="5" fillId="10" borderId="6" xfId="0" applyNumberFormat="1" applyFont="1" applyFill="1" applyBorder="1" applyAlignment="1">
      <alignment horizontal="center" vertical="center" wrapText="1"/>
    </xf>
    <xf numFmtId="49" fontId="32" fillId="8" borderId="6" xfId="58" applyNumberFormat="1" applyFont="1" applyFill="1" applyBorder="1" applyAlignment="1">
      <alignment horizontal="left" vertical="center"/>
    </xf>
    <xf numFmtId="183" fontId="33" fillId="8" borderId="6" xfId="0" applyNumberFormat="1" applyFont="1" applyFill="1" applyBorder="1" applyAlignment="1">
      <alignment horizontal="center" vertical="center" wrapText="1"/>
    </xf>
    <xf numFmtId="183" fontId="34" fillId="8" borderId="6" xfId="58" applyNumberFormat="1" applyFont="1" applyFill="1" applyBorder="1" applyAlignment="1">
      <alignment horizontal="center" vertical="center" wrapText="1"/>
    </xf>
    <xf numFmtId="184" fontId="5" fillId="8" borderId="6" xfId="0" applyNumberFormat="1" applyFont="1" applyFill="1" applyBorder="1" applyAlignment="1">
      <alignment horizontal="center" vertical="center" wrapText="1"/>
    </xf>
    <xf numFmtId="176" fontId="5" fillId="11" borderId="6" xfId="58" applyFont="1" applyFill="1" applyBorder="1" applyAlignment="1">
      <alignment horizontal="left" vertical="center"/>
    </xf>
    <xf numFmtId="183" fontId="1" fillId="11" borderId="6" xfId="0" applyNumberFormat="1" applyFont="1" applyFill="1" applyBorder="1" applyAlignment="1">
      <alignment horizontal="center" vertical="center" wrapText="1"/>
    </xf>
    <xf numFmtId="183" fontId="6" fillId="11" borderId="6" xfId="58" applyNumberFormat="1" applyFont="1" applyFill="1" applyBorder="1" applyAlignment="1">
      <alignment horizontal="center" vertical="center" wrapText="1"/>
    </xf>
    <xf numFmtId="184" fontId="5" fillId="11" borderId="6" xfId="0" applyNumberFormat="1" applyFont="1" applyFill="1" applyBorder="1" applyAlignment="1">
      <alignment horizontal="center" vertical="center" wrapText="1"/>
    </xf>
    <xf numFmtId="49" fontId="32" fillId="9" borderId="6" xfId="58" applyNumberFormat="1" applyFont="1" applyFill="1" applyBorder="1" applyAlignment="1">
      <alignment horizontal="left" vertical="center"/>
    </xf>
    <xf numFmtId="183" fontId="33" fillId="9" borderId="6" xfId="0" applyNumberFormat="1" applyFont="1" applyFill="1" applyBorder="1" applyAlignment="1">
      <alignment horizontal="center" vertical="center" wrapText="1"/>
    </xf>
    <xf numFmtId="183" fontId="34" fillId="9" borderId="6" xfId="58" applyNumberFormat="1" applyFont="1" applyFill="1" applyBorder="1" applyAlignment="1">
      <alignment horizontal="center" vertical="center" wrapText="1"/>
    </xf>
    <xf numFmtId="184"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6" fontId="5" fillId="8" borderId="6" xfId="58" applyFont="1" applyFill="1" applyBorder="1" applyAlignment="1">
      <alignment horizontal="left" vertical="center"/>
    </xf>
    <xf numFmtId="183" fontId="1" fillId="8" borderId="6" xfId="0" applyNumberFormat="1" applyFont="1" applyFill="1" applyBorder="1" applyAlignment="1">
      <alignment horizontal="center" vertical="center" wrapText="1"/>
    </xf>
    <xf numFmtId="183" fontId="6" fillId="8" borderId="6" xfId="58" applyNumberFormat="1" applyFont="1" applyFill="1" applyBorder="1" applyAlignment="1">
      <alignment horizontal="center" vertical="center" wrapText="1"/>
    </xf>
    <xf numFmtId="49" fontId="5" fillId="8" borderId="6" xfId="58" applyNumberFormat="1" applyFont="1" applyFill="1" applyBorder="1" applyAlignment="1">
      <alignment horizontal="left" vertical="center"/>
    </xf>
    <xf numFmtId="49" fontId="5" fillId="0" borderId="6" xfId="58" applyNumberFormat="1" applyFont="1" applyBorder="1" applyAlignment="1">
      <alignment horizontal="left" vertical="center"/>
    </xf>
    <xf numFmtId="183" fontId="1" fillId="0" borderId="6" xfId="0" applyNumberFormat="1" applyFont="1" applyBorder="1" applyAlignment="1">
      <alignment horizontal="center" vertical="center" wrapText="1"/>
    </xf>
    <xf numFmtId="176" fontId="5" fillId="0" borderId="6" xfId="58"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6" fontId="5" fillId="0" borderId="6" xfId="160" applyFont="1" applyBorder="1" applyAlignment="1">
      <alignment horizontal="left" vertical="center" wrapText="1"/>
    </xf>
    <xf numFmtId="183" fontId="6" fillId="0" borderId="6" xfId="160" applyNumberFormat="1" applyFont="1" applyBorder="1" applyAlignment="1">
      <alignment horizontal="center" vertical="center" wrapText="1"/>
    </xf>
    <xf numFmtId="176" fontId="35" fillId="0" borderId="6" xfId="160" applyFont="1" applyBorder="1" applyAlignment="1">
      <alignment horizontal="left" vertical="center" wrapText="1"/>
    </xf>
    <xf numFmtId="176"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6"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0" fontId="5" fillId="4" borderId="6" xfId="0" applyNumberFormat="1" applyFont="1" applyFill="1" applyBorder="1" applyAlignment="1">
      <alignment horizontal="center" vertical="center" wrapText="1"/>
    </xf>
    <xf numFmtId="176"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6" fontId="7" fillId="12" borderId="6" xfId="0" applyFont="1" applyFill="1" applyBorder="1" applyAlignment="1">
      <alignment horizontal="left" vertical="center"/>
    </xf>
    <xf numFmtId="176" fontId="5" fillId="0" borderId="6" xfId="0" applyFont="1" applyBorder="1" applyAlignment="1">
      <alignment horizontal="left" vertical="center"/>
    </xf>
    <xf numFmtId="176" fontId="7" fillId="0" borderId="6" xfId="0" applyFont="1" applyBorder="1" applyAlignment="1">
      <alignment horizontal="left" vertical="center"/>
    </xf>
    <xf numFmtId="176" fontId="1" fillId="12" borderId="6" xfId="0" applyFont="1" applyFill="1" applyBorder="1" applyAlignment="1">
      <alignment horizontal="left" vertical="center"/>
    </xf>
    <xf numFmtId="176" fontId="1" fillId="0" borderId="6" xfId="0" applyFont="1" applyBorder="1" applyAlignment="1">
      <alignment horizontal="left" vertical="center"/>
    </xf>
    <xf numFmtId="176" fontId="1" fillId="0" borderId="6" xfId="0" applyFont="1" applyBorder="1" applyAlignment="1">
      <alignment horizontal="left" wrapText="1"/>
    </xf>
    <xf numFmtId="176" fontId="40" fillId="0" borderId="0" xfId="0" applyFont="1" applyAlignment="1">
      <alignment vertical="center"/>
    </xf>
    <xf numFmtId="176" fontId="41" fillId="0" borderId="0" xfId="0" applyFont="1" applyAlignment="1">
      <alignment vertical="center"/>
    </xf>
    <xf numFmtId="176" fontId="42" fillId="0" borderId="0" xfId="0" applyFont="1" applyAlignment="1">
      <alignment vertical="center"/>
    </xf>
    <xf numFmtId="176" fontId="43" fillId="0" borderId="0" xfId="0" applyFont="1" applyAlignment="1">
      <alignmen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xf numFmtId="14" fontId="86" fillId="3" borderId="21" xfId="0" applyNumberFormat="1" applyFont="1" applyFill="1" applyBorder="1" applyAlignment="1">
      <alignment horizontal="left" vertical="center" indent="2"/>
    </xf>
    <xf numFmtId="176" fontId="88" fillId="0" borderId="6" xfId="160" applyFont="1" applyBorder="1" applyAlignment="1">
      <alignment horizontal="left" vertical="center" wrapText="1"/>
    </xf>
    <xf numFmtId="176" fontId="89" fillId="0" borderId="6" xfId="160" applyFont="1" applyBorder="1" applyAlignment="1">
      <alignment horizontal="left" vertical="center" wrapText="1"/>
    </xf>
    <xf numFmtId="176" fontId="47" fillId="0" borderId="27" xfId="1" applyFont="1" applyBorder="1" applyAlignment="1" applyProtection="1">
      <alignment horizontal="center" vertical="center" wrapText="1"/>
    </xf>
    <xf numFmtId="176" fontId="47" fillId="0" borderId="28" xfId="1" applyFont="1" applyBorder="1" applyAlignment="1" applyProtection="1">
      <alignment horizontal="center" vertical="center" wrapText="1"/>
    </xf>
    <xf numFmtId="176" fontId="47" fillId="0" borderId="29" xfId="1" applyFont="1" applyBorder="1" applyAlignment="1" applyProtection="1">
      <alignment horizontal="center" vertical="center" wrapText="1"/>
    </xf>
    <xf numFmtId="176" fontId="47" fillId="0" borderId="30" xfId="1" applyFont="1" applyBorder="1" applyAlignment="1" applyProtection="1">
      <alignment horizontal="center" vertical="center" wrapText="1"/>
    </xf>
    <xf numFmtId="176" fontId="47" fillId="0" borderId="27" xfId="0" applyFont="1" applyBorder="1" applyAlignment="1">
      <alignment horizontal="center" vertical="center" wrapText="1"/>
    </xf>
    <xf numFmtId="176" fontId="47" fillId="0" borderId="28" xfId="0" applyFont="1" applyBorder="1" applyAlignment="1">
      <alignment horizontal="center" vertical="center" wrapText="1"/>
    </xf>
    <xf numFmtId="176" fontId="47" fillId="0" borderId="29" xfId="0" applyFont="1" applyBorder="1" applyAlignment="1">
      <alignment horizontal="center" vertical="center" wrapText="1"/>
    </xf>
    <xf numFmtId="176" fontId="47" fillId="0" borderId="30" xfId="0" applyFont="1" applyBorder="1" applyAlignment="1">
      <alignment horizontal="center" vertical="center" wrapText="1"/>
    </xf>
    <xf numFmtId="176" fontId="41" fillId="0" borderId="21" xfId="0" applyFont="1" applyBorder="1" applyAlignment="1">
      <alignment horizontal="left" vertical="center"/>
    </xf>
    <xf numFmtId="176" fontId="41" fillId="0" borderId="19" xfId="0" applyFont="1" applyBorder="1" applyAlignment="1">
      <alignment horizontal="left" vertical="center"/>
    </xf>
    <xf numFmtId="176"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76" fontId="43" fillId="3" borderId="0" xfId="0" applyFont="1" applyFill="1" applyAlignment="1">
      <alignment vertical="center"/>
    </xf>
    <xf numFmtId="176" fontId="0" fillId="0" borderId="0" xfId="0" applyAlignment="1">
      <alignment vertical="center"/>
    </xf>
    <xf numFmtId="176" fontId="43" fillId="0" borderId="0" xfId="0" applyFont="1" applyAlignment="1">
      <alignment vertical="center"/>
    </xf>
    <xf numFmtId="176" fontId="0" fillId="0" borderId="17" xfId="0" applyBorder="1" applyAlignment="1">
      <alignment vertical="center"/>
    </xf>
    <xf numFmtId="176" fontId="47" fillId="0" borderId="0" xfId="0" applyFont="1" applyAlignment="1">
      <alignment horizontal="center" vertical="center" wrapText="1"/>
    </xf>
    <xf numFmtId="176" fontId="47" fillId="0" borderId="0" xfId="0" applyFont="1" applyAlignment="1">
      <alignment horizontal="center" vertical="center"/>
    </xf>
    <xf numFmtId="176" fontId="41" fillId="3" borderId="36" xfId="0" applyFont="1" applyFill="1" applyBorder="1" applyAlignment="1">
      <alignment vertical="center"/>
    </xf>
    <xf numFmtId="176" fontId="0" fillId="3" borderId="37" xfId="0" applyFill="1" applyBorder="1" applyAlignment="1">
      <alignment vertical="center"/>
    </xf>
    <xf numFmtId="176" fontId="50" fillId="3" borderId="16" xfId="1" applyFont="1" applyFill="1" applyBorder="1" applyAlignment="1" applyProtection="1">
      <alignment horizontal="right" vertical="center"/>
    </xf>
    <xf numFmtId="176" fontId="50" fillId="3" borderId="17" xfId="1" applyFont="1" applyFill="1" applyBorder="1" applyAlignment="1" applyProtection="1">
      <alignment horizontal="right" vertical="center"/>
    </xf>
    <xf numFmtId="176" fontId="50" fillId="3" borderId="18" xfId="1" applyFont="1" applyFill="1" applyBorder="1" applyAlignment="1" applyProtection="1">
      <alignment horizontal="right" vertical="center"/>
    </xf>
    <xf numFmtId="176" fontId="43" fillId="0" borderId="21" xfId="0" applyFont="1" applyBorder="1" applyAlignment="1">
      <alignment horizontal="center" vertical="center"/>
    </xf>
    <xf numFmtId="176" fontId="43" fillId="0" borderId="19" xfId="0" applyFont="1" applyBorder="1" applyAlignment="1">
      <alignment horizontal="center" vertical="center"/>
    </xf>
    <xf numFmtId="176" fontId="43" fillId="0" borderId="20" xfId="0" applyFont="1" applyBorder="1" applyAlignment="1">
      <alignment horizontal="center" vertical="center"/>
    </xf>
    <xf numFmtId="176" fontId="48" fillId="0" borderId="31" xfId="0" applyFont="1" applyBorder="1" applyAlignment="1">
      <alignment vertical="center"/>
    </xf>
    <xf numFmtId="176" fontId="0" fillId="0" borderId="32" xfId="0" applyBorder="1" applyAlignment="1">
      <alignment vertical="center"/>
    </xf>
    <xf numFmtId="176" fontId="0" fillId="0" borderId="33" xfId="0" applyBorder="1" applyAlignment="1">
      <alignment vertical="center"/>
    </xf>
    <xf numFmtId="176" fontId="46" fillId="2" borderId="25" xfId="1" applyFont="1" applyFill="1" applyBorder="1" applyAlignment="1" applyProtection="1">
      <alignment horizontal="center" vertical="center"/>
    </xf>
    <xf numFmtId="176" fontId="46" fillId="2" borderId="26" xfId="1" applyFont="1" applyFill="1" applyBorder="1" applyAlignment="1" applyProtection="1">
      <alignment horizontal="center" vertical="center"/>
    </xf>
    <xf numFmtId="176" fontId="46" fillId="2" borderId="0" xfId="0" applyFont="1" applyFill="1" applyAlignment="1">
      <alignment horizontal="center" vertical="center"/>
    </xf>
    <xf numFmtId="176" fontId="47" fillId="0" borderId="34" xfId="0" applyFont="1" applyBorder="1" applyAlignment="1">
      <alignment vertical="center"/>
    </xf>
    <xf numFmtId="176" fontId="0" fillId="0" borderId="35" xfId="0" applyBorder="1" applyAlignment="1">
      <alignment vertical="center"/>
    </xf>
    <xf numFmtId="176" fontId="48" fillId="0" borderId="32" xfId="0" applyFont="1" applyBorder="1" applyAlignment="1">
      <alignment vertical="center"/>
    </xf>
    <xf numFmtId="176" fontId="49" fillId="2" borderId="26" xfId="1" applyFont="1" applyFill="1" applyBorder="1" applyAlignment="1" applyProtection="1">
      <alignment horizontal="center" vertical="center"/>
    </xf>
    <xf numFmtId="176" fontId="43" fillId="0" borderId="16" xfId="0" applyFont="1" applyBorder="1" applyAlignment="1">
      <alignment vertical="center"/>
    </xf>
    <xf numFmtId="176" fontId="0" fillId="0" borderId="18" xfId="0" applyBorder="1" applyAlignment="1">
      <alignment vertical="center"/>
    </xf>
    <xf numFmtId="176" fontId="44" fillId="2" borderId="19" xfId="0" applyFont="1" applyFill="1" applyBorder="1" applyAlignment="1">
      <alignment horizontal="center" vertical="center"/>
    </xf>
    <xf numFmtId="176" fontId="44" fillId="2" borderId="20" xfId="0" applyFont="1" applyFill="1" applyBorder="1" applyAlignment="1">
      <alignment horizontal="center" vertical="center"/>
    </xf>
    <xf numFmtId="176" fontId="45" fillId="0" borderId="21" xfId="0" applyFont="1" applyBorder="1" applyAlignment="1">
      <alignment horizontal="center" vertical="center"/>
    </xf>
    <xf numFmtId="176" fontId="45" fillId="0" borderId="19" xfId="0" applyFont="1" applyBorder="1" applyAlignment="1">
      <alignment horizontal="center" vertical="center"/>
    </xf>
    <xf numFmtId="176" fontId="45" fillId="0" borderId="20" xfId="0"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6" fontId="1" fillId="0" borderId="6" xfId="0" applyFont="1" applyBorder="1" applyAlignment="1">
      <alignment horizontal="left" vertical="center" wrapText="1"/>
    </xf>
    <xf numFmtId="176" fontId="1" fillId="12" borderId="6" xfId="0" applyFont="1" applyFill="1" applyBorder="1" applyAlignment="1">
      <alignment horizontal="left" vertical="center" wrapText="1"/>
    </xf>
    <xf numFmtId="176" fontId="22" fillId="2" borderId="6" xfId="0" applyFont="1" applyFill="1" applyBorder="1" applyAlignment="1">
      <alignment horizontal="left" vertical="center" wrapText="1"/>
    </xf>
    <xf numFmtId="176" fontId="38" fillId="2" borderId="6" xfId="0" applyFont="1" applyFill="1" applyBorder="1" applyAlignment="1">
      <alignment horizontal="left" vertical="center"/>
    </xf>
    <xf numFmtId="176" fontId="39" fillId="2" borderId="6" xfId="0" applyFont="1" applyFill="1" applyBorder="1" applyAlignment="1">
      <alignment horizontal="left" vertical="center"/>
    </xf>
    <xf numFmtId="176" fontId="5" fillId="0" borderId="6" xfId="0" applyFont="1" applyBorder="1" applyAlignment="1">
      <alignment horizontal="left" vertical="center" wrapText="1"/>
    </xf>
    <xf numFmtId="176" fontId="5" fillId="12" borderId="7" xfId="0" applyFont="1" applyFill="1" applyBorder="1" applyAlignment="1">
      <alignment horizontal="left" vertical="center" wrapText="1"/>
    </xf>
    <xf numFmtId="176" fontId="1" fillId="12" borderId="8" xfId="0" applyFont="1" applyFill="1" applyBorder="1" applyAlignment="1">
      <alignment horizontal="left" vertical="center" wrapText="1"/>
    </xf>
    <xf numFmtId="176" fontId="0" fillId="0" borderId="9" xfId="0" applyBorder="1" applyAlignment="1">
      <alignment horizontal="left" vertical="center" wrapText="1"/>
    </xf>
    <xf numFmtId="0" fontId="1" fillId="12" borderId="6" xfId="0" applyNumberFormat="1" applyFont="1" applyFill="1" applyBorder="1" applyAlignment="1">
      <alignment horizontal="left" vertical="center" wrapText="1"/>
    </xf>
    <xf numFmtId="0" fontId="5" fillId="4" borderId="6" xfId="0" applyNumberFormat="1" applyFont="1" applyFill="1" applyBorder="1" applyAlignment="1">
      <alignment horizontal="left" vertical="center" wrapText="1"/>
    </xf>
    <xf numFmtId="176" fontId="0" fillId="0" borderId="6" xfId="0" applyBorder="1" applyAlignment="1">
      <alignment horizontal="left" vertical="center" wrapText="1"/>
    </xf>
    <xf numFmtId="0" fontId="5" fillId="12" borderId="6" xfId="0" applyNumberFormat="1" applyFont="1" applyFill="1" applyBorder="1" applyAlignment="1">
      <alignment horizontal="left" vertical="center" wrapText="1"/>
    </xf>
    <xf numFmtId="176" fontId="0" fillId="0" borderId="3" xfId="0" applyBorder="1" applyAlignment="1">
      <alignment vertical="center"/>
    </xf>
    <xf numFmtId="176" fontId="7" fillId="0" borderId="6" xfId="0" applyFont="1" applyBorder="1" applyAlignment="1">
      <alignment horizontal="left" vertical="center" wrapText="1"/>
    </xf>
    <xf numFmtId="176" fontId="1" fillId="2" borderId="6" xfId="0" applyFont="1" applyFill="1" applyBorder="1" applyAlignment="1"/>
    <xf numFmtId="176" fontId="0" fillId="2" borderId="6" xfId="0" applyFill="1" applyBorder="1" applyAlignment="1"/>
    <xf numFmtId="176" fontId="1" fillId="0" borderId="6" xfId="0" applyFont="1" applyBorder="1" applyAlignment="1"/>
    <xf numFmtId="176" fontId="0" fillId="0" borderId="6" xfId="0" applyBorder="1" applyAlignment="1"/>
    <xf numFmtId="0" fontId="1" fillId="0" borderId="7" xfId="0" applyNumberFormat="1" applyFont="1" applyBorder="1" applyAlignment="1">
      <alignment horizontal="left" vertical="center" wrapText="1"/>
    </xf>
    <xf numFmtId="0" fontId="1" fillId="0" borderId="6"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176" fontId="0" fillId="0" borderId="9" xfId="0" applyBorder="1" applyAlignment="1">
      <alignment horizontal="center" vertical="center" wrapText="1"/>
    </xf>
    <xf numFmtId="0" fontId="1" fillId="4" borderId="7" xfId="0" applyNumberFormat="1" applyFont="1" applyFill="1" applyBorder="1" applyAlignment="1">
      <alignment horizontal="center" vertical="center" wrapText="1"/>
    </xf>
    <xf numFmtId="176" fontId="1" fillId="12" borderId="7" xfId="0" applyFont="1" applyFill="1" applyBorder="1" applyAlignment="1">
      <alignment horizontal="left" vertical="center" wrapText="1"/>
    </xf>
    <xf numFmtId="176" fontId="90" fillId="2" borderId="2" xfId="0" applyFont="1" applyFill="1" applyBorder="1" applyAlignment="1">
      <alignment horizontal="left" vertical="center" wrapText="1"/>
    </xf>
    <xf numFmtId="176" fontId="0" fillId="2" borderId="3" xfId="0" applyFill="1" applyBorder="1" applyAlignment="1">
      <alignment horizontal="left" vertical="center"/>
    </xf>
    <xf numFmtId="176" fontId="0" fillId="2" borderId="4" xfId="0" applyFill="1" applyBorder="1" applyAlignment="1">
      <alignment horizontal="left" vertical="center"/>
    </xf>
    <xf numFmtId="176" fontId="0" fillId="2" borderId="1" xfId="0" applyFill="1" applyBorder="1" applyAlignment="1">
      <alignment horizontal="left" vertical="center"/>
    </xf>
    <xf numFmtId="176" fontId="0" fillId="2" borderId="0" xfId="0" applyFill="1" applyAlignment="1">
      <alignment horizontal="left" vertical="center"/>
    </xf>
    <xf numFmtId="176" fontId="0" fillId="2" borderId="5" xfId="0" applyFill="1" applyBorder="1" applyAlignment="1">
      <alignment horizontal="left" vertical="center"/>
    </xf>
    <xf numFmtId="176" fontId="1" fillId="0" borderId="1" xfId="0" applyFont="1" applyBorder="1" applyAlignment="1">
      <alignment horizontal="left" vertical="center" wrapText="1"/>
    </xf>
    <xf numFmtId="176" fontId="1" fillId="0" borderId="0" xfId="0" applyFont="1" applyAlignment="1">
      <alignment horizontal="left" vertical="center" wrapText="1"/>
    </xf>
    <xf numFmtId="176" fontId="1" fillId="0" borderId="5" xfId="0" applyFont="1" applyBorder="1" applyAlignment="1">
      <alignment horizontal="left" vertical="center" wrapText="1"/>
    </xf>
    <xf numFmtId="176" fontId="87" fillId="0" borderId="7" xfId="0" applyFont="1" applyBorder="1" applyAlignment="1">
      <alignment horizontal="center" vertical="center" wrapText="1"/>
    </xf>
    <xf numFmtId="176" fontId="0" fillId="0" borderId="8" xfId="0" applyBorder="1" applyAlignment="1">
      <alignment horizontal="center" vertical="center" wrapText="1"/>
    </xf>
    <xf numFmtId="176" fontId="7" fillId="0" borderId="7" xfId="0" applyFont="1" applyBorder="1" applyAlignment="1">
      <alignment horizontal="center" vertical="center" wrapText="1"/>
    </xf>
    <xf numFmtId="176" fontId="7" fillId="0" borderId="8" xfId="0" applyFont="1" applyBorder="1" applyAlignment="1">
      <alignment horizontal="center" vertical="center" wrapText="1"/>
    </xf>
    <xf numFmtId="176" fontId="7" fillId="0" borderId="9" xfId="0" applyFont="1" applyBorder="1" applyAlignment="1">
      <alignment horizontal="center" vertical="center" wrapText="1"/>
    </xf>
    <xf numFmtId="176" fontId="88" fillId="0" borderId="6" xfId="0" applyFont="1" applyBorder="1" applyAlignment="1">
      <alignment horizontal="left" vertical="center" wrapText="1"/>
    </xf>
    <xf numFmtId="176" fontId="7" fillId="0" borderId="6" xfId="0" applyFont="1" applyBorder="1" applyAlignment="1">
      <alignment vertical="center" wrapText="1"/>
    </xf>
    <xf numFmtId="176" fontId="36" fillId="0" borderId="6" xfId="0" applyFont="1" applyBorder="1" applyAlignment="1">
      <alignment horizontal="left" vertical="center" wrapText="1"/>
    </xf>
    <xf numFmtId="176" fontId="10" fillId="0" borderId="3" xfId="0" applyFont="1" applyBorder="1" applyAlignment="1">
      <alignment horizontal="right"/>
    </xf>
    <xf numFmtId="176" fontId="15" fillId="0" borderId="7" xfId="0" applyFont="1" applyBorder="1" applyAlignment="1">
      <alignment horizontal="center" vertical="center" wrapText="1"/>
    </xf>
    <xf numFmtId="176" fontId="2" fillId="0" borderId="7" xfId="0" applyFont="1" applyBorder="1" applyAlignment="1">
      <alignment horizontal="center" vertical="center" wrapText="1"/>
    </xf>
    <xf numFmtId="176" fontId="4" fillId="0" borderId="7" xfId="0" applyFont="1" applyBorder="1" applyAlignment="1">
      <alignment horizontal="center" vertical="center" wrapText="1"/>
    </xf>
    <xf numFmtId="176" fontId="4" fillId="0" borderId="8" xfId="0" applyFont="1" applyBorder="1" applyAlignment="1">
      <alignment horizontal="center" vertical="center" wrapText="1"/>
    </xf>
    <xf numFmtId="176" fontId="4" fillId="0" borderId="9" xfId="0" applyFont="1" applyBorder="1" applyAlignment="1">
      <alignment horizontal="center" vertical="center" wrapText="1"/>
    </xf>
    <xf numFmtId="176" fontId="1" fillId="0" borderId="6" xfId="0" applyFont="1" applyBorder="1" applyAlignment="1">
      <alignment horizontal="center" vertical="center" wrapText="1"/>
    </xf>
    <xf numFmtId="176" fontId="1" fillId="0" borderId="6" xfId="0" applyFont="1" applyBorder="1" applyAlignment="1">
      <alignment horizontal="center" vertical="center"/>
    </xf>
    <xf numFmtId="176" fontId="1" fillId="2" borderId="1" xfId="0" applyFont="1" applyFill="1" applyBorder="1" applyAlignment="1"/>
    <xf numFmtId="176" fontId="0" fillId="2" borderId="0" xfId="0" applyFill="1" applyAlignment="1"/>
    <xf numFmtId="176" fontId="0" fillId="2" borderId="5" xfId="0" applyFill="1" applyBorder="1" applyAlignment="1"/>
    <xf numFmtId="176" fontId="1" fillId="0" borderId="1" xfId="0" applyFont="1" applyBorder="1" applyAlignment="1">
      <alignment horizontal="center"/>
    </xf>
    <xf numFmtId="176" fontId="1" fillId="0" borderId="0" xfId="0" applyFont="1" applyAlignment="1">
      <alignment horizontal="center"/>
    </xf>
    <xf numFmtId="176" fontId="37" fillId="0" borderId="6" xfId="0" applyFont="1" applyBorder="1" applyAlignment="1">
      <alignment horizontal="left" vertical="center" wrapText="1"/>
    </xf>
    <xf numFmtId="176" fontId="2" fillId="2" borderId="2" xfId="0" applyFont="1" applyFill="1" applyBorder="1" applyAlignment="1">
      <alignment horizontal="left" vertical="center" wrapText="1"/>
    </xf>
    <xf numFmtId="176" fontId="10" fillId="0" borderId="0" xfId="0" applyFont="1" applyAlignment="1">
      <alignment horizontal="right"/>
    </xf>
    <xf numFmtId="176" fontId="31" fillId="0" borderId="6" xfId="58" applyFont="1" applyBorder="1" applyAlignment="1">
      <alignment horizontal="center" vertical="center" wrapText="1"/>
    </xf>
    <xf numFmtId="176" fontId="7" fillId="0" borderId="6" xfId="0" applyFont="1" applyBorder="1" applyAlignment="1">
      <alignment horizontal="center" vertical="center" wrapText="1"/>
    </xf>
    <xf numFmtId="176" fontId="7" fillId="0" borderId="6" xfId="0" applyFont="1" applyBorder="1" applyAlignment="1">
      <alignment horizontal="center" vertical="center"/>
    </xf>
    <xf numFmtId="176" fontId="1" fillId="0" borderId="7" xfId="0" applyFont="1" applyBorder="1" applyAlignment="1">
      <alignment horizontal="center" vertical="center" wrapText="1"/>
    </xf>
    <xf numFmtId="176" fontId="1" fillId="0" borderId="8" xfId="0" applyFont="1" applyBorder="1" applyAlignment="1">
      <alignment horizontal="center" vertical="center" wrapText="1"/>
    </xf>
    <xf numFmtId="176" fontId="1" fillId="0" borderId="9" xfId="0" applyFont="1" applyBorder="1" applyAlignment="1">
      <alignment horizontal="center" vertical="center" wrapText="1"/>
    </xf>
    <xf numFmtId="176" fontId="17" fillId="0" borderId="6" xfId="0" applyFont="1" applyBorder="1" applyAlignment="1">
      <alignment horizontal="left" vertical="center" wrapText="1"/>
    </xf>
    <xf numFmtId="176" fontId="22" fillId="2" borderId="6" xfId="58" applyFont="1" applyFill="1" applyBorder="1" applyAlignment="1">
      <alignment horizontal="left" vertical="center" wrapText="1"/>
    </xf>
    <xf numFmtId="176" fontId="29" fillId="0" borderId="6" xfId="0" applyFont="1" applyBorder="1" applyAlignment="1">
      <alignment horizontal="left" vertical="center"/>
    </xf>
    <xf numFmtId="176" fontId="1" fillId="3" borderId="7" xfId="58" applyFont="1" applyFill="1" applyBorder="1" applyAlignment="1">
      <alignment horizontal="center" vertical="center" wrapText="1"/>
    </xf>
    <xf numFmtId="176" fontId="1" fillId="3" borderId="8" xfId="58" applyFont="1" applyFill="1" applyBorder="1" applyAlignment="1">
      <alignment horizontal="center" vertical="center" wrapText="1"/>
    </xf>
    <xf numFmtId="176" fontId="1" fillId="3" borderId="9" xfId="58" applyFont="1" applyFill="1" applyBorder="1" applyAlignment="1">
      <alignment horizontal="center" vertical="center" wrapText="1"/>
    </xf>
    <xf numFmtId="176" fontId="1" fillId="0" borderId="7" xfId="58" applyFont="1" applyBorder="1" applyAlignment="1">
      <alignment horizontal="center" vertical="center" wrapText="1"/>
    </xf>
    <xf numFmtId="176" fontId="1" fillId="0" borderId="8" xfId="58" applyFont="1" applyBorder="1" applyAlignment="1">
      <alignment horizontal="center" vertical="center" wrapText="1"/>
    </xf>
    <xf numFmtId="176" fontId="1" fillId="0" borderId="9" xfId="58" applyFont="1" applyBorder="1" applyAlignment="1">
      <alignment horizontal="center" vertical="center" wrapText="1"/>
    </xf>
    <xf numFmtId="176" fontId="7" fillId="0" borderId="7" xfId="58" applyFont="1" applyBorder="1" applyAlignment="1">
      <alignment horizontal="center" vertical="center" wrapText="1"/>
    </xf>
    <xf numFmtId="176" fontId="7" fillId="0" borderId="9" xfId="58" applyFont="1" applyBorder="1" applyAlignment="1">
      <alignment horizontal="center" vertical="center" wrapText="1"/>
    </xf>
    <xf numFmtId="176" fontId="7" fillId="3" borderId="7" xfId="58" applyFont="1" applyFill="1" applyBorder="1" applyAlignment="1">
      <alignment horizontal="center" vertical="center" wrapText="1"/>
    </xf>
    <xf numFmtId="176" fontId="7" fillId="3" borderId="8" xfId="58" applyFont="1" applyFill="1" applyBorder="1" applyAlignment="1">
      <alignment horizontal="center" vertical="center" wrapText="1"/>
    </xf>
    <xf numFmtId="176" fontId="7" fillId="3" borderId="9" xfId="58" applyFont="1" applyFill="1" applyBorder="1" applyAlignment="1">
      <alignment horizontal="center" vertical="center" wrapText="1"/>
    </xf>
    <xf numFmtId="177" fontId="8" fillId="0" borderId="7" xfId="62" applyFont="1" applyBorder="1" applyAlignment="1">
      <alignment horizontal="center" vertical="center" wrapText="1"/>
    </xf>
    <xf numFmtId="177" fontId="31" fillId="0" borderId="8" xfId="62" applyFont="1" applyBorder="1" applyAlignment="1">
      <alignment horizontal="center" vertical="center" wrapText="1"/>
    </xf>
    <xf numFmtId="177" fontId="31" fillId="0" borderId="9" xfId="62" applyFont="1" applyBorder="1" applyAlignment="1">
      <alignment horizontal="center" vertical="center" wrapText="1"/>
    </xf>
    <xf numFmtId="176" fontId="8" fillId="3" borderId="7" xfId="58" applyFont="1" applyFill="1" applyBorder="1" applyAlignment="1">
      <alignment horizontal="center" vertical="center" wrapText="1"/>
    </xf>
    <xf numFmtId="176" fontId="8" fillId="3" borderId="8" xfId="58" applyFont="1" applyFill="1" applyBorder="1" applyAlignment="1">
      <alignment horizontal="center" vertical="center" wrapText="1"/>
    </xf>
    <xf numFmtId="176" fontId="8" fillId="3" borderId="9" xfId="58" applyFont="1" applyFill="1" applyBorder="1" applyAlignment="1">
      <alignment horizontal="center" vertical="center" wrapText="1"/>
    </xf>
    <xf numFmtId="176" fontId="4" fillId="0" borderId="7" xfId="58" applyFont="1" applyBorder="1" applyAlignment="1">
      <alignment horizontal="center" vertical="center" wrapText="1"/>
    </xf>
    <xf numFmtId="176" fontId="4" fillId="0" borderId="8" xfId="58" applyFont="1" applyBorder="1" applyAlignment="1">
      <alignment horizontal="center" vertical="center" wrapText="1"/>
    </xf>
    <xf numFmtId="176" fontId="4" fillId="0" borderId="9" xfId="58" applyFont="1" applyBorder="1" applyAlignment="1">
      <alignment horizontal="center" vertical="center" wrapText="1"/>
    </xf>
    <xf numFmtId="176" fontId="8" fillId="0" borderId="7" xfId="58" applyFont="1" applyBorder="1" applyAlignment="1">
      <alignment horizontal="center" vertical="center" wrapText="1"/>
    </xf>
    <xf numFmtId="176" fontId="8" fillId="0" borderId="8" xfId="58" applyFont="1" applyBorder="1" applyAlignment="1">
      <alignment horizontal="center" vertical="center" wrapText="1"/>
    </xf>
    <xf numFmtId="176" fontId="8" fillId="0" borderId="9" xfId="58" applyFont="1" applyBorder="1" applyAlignment="1">
      <alignment horizontal="center" vertical="center" wrapText="1"/>
    </xf>
    <xf numFmtId="176" fontId="13" fillId="3" borderId="7" xfId="58" applyFont="1" applyFill="1" applyBorder="1" applyAlignment="1">
      <alignment horizontal="center" vertical="center" wrapText="1"/>
    </xf>
    <xf numFmtId="176" fontId="13" fillId="3" borderId="8" xfId="58" applyFont="1" applyFill="1" applyBorder="1" applyAlignment="1">
      <alignment horizontal="center" vertical="center" wrapText="1"/>
    </xf>
    <xf numFmtId="176" fontId="13" fillId="3" borderId="9" xfId="58" applyFont="1" applyFill="1" applyBorder="1" applyAlignment="1">
      <alignment horizontal="center" vertical="center" wrapText="1"/>
    </xf>
    <xf numFmtId="0" fontId="1" fillId="3" borderId="10" xfId="63" applyFont="1" applyFill="1" applyBorder="1" applyAlignment="1">
      <alignment horizontal="left" vertical="center" wrapText="1"/>
    </xf>
    <xf numFmtId="0" fontId="1" fillId="3" borderId="11" xfId="63" applyFont="1" applyFill="1" applyBorder="1" applyAlignment="1">
      <alignment horizontal="left" vertical="center" wrapText="1"/>
    </xf>
    <xf numFmtId="0" fontId="1" fillId="3" borderId="12" xfId="63" applyFont="1" applyFill="1" applyBorder="1" applyAlignment="1">
      <alignment horizontal="left" vertical="center" wrapText="1"/>
    </xf>
    <xf numFmtId="176" fontId="17" fillId="0" borderId="10" xfId="58" applyFont="1" applyBorder="1" applyAlignment="1">
      <alignment horizontal="left" vertical="center" wrapText="1"/>
    </xf>
    <xf numFmtId="176" fontId="17" fillId="0" borderId="11" xfId="58" applyFont="1" applyBorder="1" applyAlignment="1">
      <alignment horizontal="left" vertical="center" wrapText="1"/>
    </xf>
    <xf numFmtId="176" fontId="17" fillId="0" borderId="12" xfId="58" applyFont="1" applyBorder="1" applyAlignment="1">
      <alignment horizontal="left" vertical="center" wrapText="1"/>
    </xf>
    <xf numFmtId="0" fontId="1" fillId="0" borderId="10" xfId="63" applyFont="1" applyBorder="1" applyAlignment="1">
      <alignment horizontal="left" vertical="center" wrapText="1"/>
    </xf>
    <xf numFmtId="0" fontId="1" fillId="0" borderId="11" xfId="63" applyFont="1" applyBorder="1" applyAlignment="1">
      <alignment horizontal="left" vertical="center" wrapText="1"/>
    </xf>
    <xf numFmtId="0" fontId="1" fillId="0" borderId="12" xfId="63" applyFont="1" applyBorder="1" applyAlignment="1">
      <alignment horizontal="left" vertical="center" wrapText="1"/>
    </xf>
    <xf numFmtId="176" fontId="10" fillId="0" borderId="0" xfId="58" applyFont="1" applyAlignment="1">
      <alignment horizontal="right"/>
    </xf>
    <xf numFmtId="176" fontId="0" fillId="0" borderId="0" xfId="0" applyAlignment="1"/>
    <xf numFmtId="0" fontId="17" fillId="0" borderId="10" xfId="63" applyFont="1" applyBorder="1" applyAlignment="1">
      <alignment horizontal="left" vertical="center" wrapText="1"/>
    </xf>
    <xf numFmtId="0" fontId="17" fillId="0" borderId="11" xfId="63" applyFont="1" applyBorder="1" applyAlignment="1">
      <alignment horizontal="left" vertical="center" wrapText="1"/>
    </xf>
    <xf numFmtId="0" fontId="17" fillId="0" borderId="12" xfId="63" applyFont="1" applyBorder="1" applyAlignment="1">
      <alignment horizontal="left" vertical="center" wrapText="1"/>
    </xf>
    <xf numFmtId="177" fontId="17" fillId="0" borderId="10" xfId="62" applyFont="1" applyBorder="1" applyAlignment="1">
      <alignment horizontal="left" vertical="center" wrapText="1"/>
    </xf>
    <xf numFmtId="177" fontId="17" fillId="0" borderId="11" xfId="62" applyFont="1" applyBorder="1" applyAlignment="1">
      <alignment horizontal="left" vertical="center" wrapText="1"/>
    </xf>
    <xf numFmtId="177" fontId="17" fillId="0" borderId="12" xfId="62" applyFont="1" applyBorder="1" applyAlignment="1">
      <alignment horizontal="left" vertical="center" wrapText="1"/>
    </xf>
    <xf numFmtId="0" fontId="17" fillId="0" borderId="10" xfId="63" applyFont="1" applyBorder="1" applyAlignment="1">
      <alignment vertical="center" wrapText="1"/>
    </xf>
    <xf numFmtId="0" fontId="17" fillId="0" borderId="11" xfId="63" applyFont="1" applyBorder="1" applyAlignment="1">
      <alignment vertical="center" wrapText="1"/>
    </xf>
    <xf numFmtId="0" fontId="17" fillId="0" borderId="12" xfId="63" applyFont="1" applyBorder="1" applyAlignment="1">
      <alignment vertical="center" wrapText="1"/>
    </xf>
    <xf numFmtId="176" fontId="1" fillId="0" borderId="6" xfId="58" applyFont="1" applyBorder="1" applyAlignment="1">
      <alignment horizontal="left" vertical="center" wrapText="1"/>
    </xf>
    <xf numFmtId="176" fontId="1" fillId="0" borderId="6" xfId="58" applyFont="1" applyBorder="1">
      <alignment vertical="top"/>
    </xf>
    <xf numFmtId="176" fontId="0" fillId="0" borderId="6" xfId="0" applyBorder="1">
      <alignment vertical="top"/>
    </xf>
    <xf numFmtId="176" fontId="1" fillId="2" borderId="6" xfId="58" applyFont="1" applyFill="1" applyBorder="1" applyAlignment="1"/>
    <xf numFmtId="176" fontId="1" fillId="0" borderId="6" xfId="58" applyFont="1" applyBorder="1" applyAlignment="1">
      <alignment horizontal="center"/>
    </xf>
    <xf numFmtId="176" fontId="0" fillId="0" borderId="6" xfId="0" applyBorder="1" applyAlignment="1">
      <alignment horizontal="center"/>
    </xf>
    <xf numFmtId="176" fontId="1" fillId="0" borderId="7" xfId="159" applyFont="1" applyBorder="1" applyAlignment="1">
      <alignment horizontal="center" vertical="center" wrapText="1"/>
    </xf>
    <xf numFmtId="176" fontId="1" fillId="0" borderId="8" xfId="159" applyFont="1" applyBorder="1" applyAlignment="1">
      <alignment horizontal="center" vertical="center" wrapText="1"/>
    </xf>
    <xf numFmtId="176" fontId="84" fillId="0" borderId="8" xfId="159" applyBorder="1" applyAlignment="1">
      <alignment horizontal="center" vertical="center" wrapText="1"/>
    </xf>
    <xf numFmtId="176" fontId="84" fillId="0" borderId="9" xfId="159" applyBorder="1" applyAlignment="1">
      <alignment horizontal="center" vertical="center" wrapText="1"/>
    </xf>
    <xf numFmtId="176" fontId="1" fillId="0" borderId="8" xfId="159" applyFont="1" applyBorder="1" applyAlignment="1">
      <alignment horizontal="center" vertical="center"/>
    </xf>
    <xf numFmtId="176" fontId="84" fillId="0" borderId="8" xfId="159" applyBorder="1" applyAlignment="1">
      <alignment horizontal="center" vertical="center"/>
    </xf>
    <xf numFmtId="176" fontId="84" fillId="0" borderId="9" xfId="159" applyBorder="1" applyAlignment="1">
      <alignment horizontal="center" vertical="center"/>
    </xf>
    <xf numFmtId="176" fontId="1" fillId="0" borderId="6" xfId="159" applyFont="1" applyBorder="1" applyAlignment="1">
      <alignment horizontal="center" vertical="center" wrapText="1"/>
    </xf>
    <xf numFmtId="176" fontId="22" fillId="2" borderId="2" xfId="159" applyFont="1" applyFill="1" applyBorder="1" applyAlignment="1">
      <alignment vertical="center" wrapText="1"/>
    </xf>
    <xf numFmtId="176" fontId="84" fillId="2" borderId="3" xfId="159" applyFill="1" applyBorder="1" applyAlignment="1">
      <alignment vertical="center"/>
    </xf>
    <xf numFmtId="176" fontId="84" fillId="2" borderId="4" xfId="159" applyFill="1" applyBorder="1" applyAlignment="1">
      <alignment vertical="center"/>
    </xf>
    <xf numFmtId="176" fontId="84" fillId="2" borderId="1" xfId="159" applyFill="1" applyBorder="1" applyAlignment="1">
      <alignment vertical="center"/>
    </xf>
    <xf numFmtId="176" fontId="84" fillId="2" borderId="0" xfId="159" applyFill="1" applyAlignment="1">
      <alignment vertical="center"/>
    </xf>
    <xf numFmtId="176" fontId="84" fillId="2" borderId="5" xfId="159" applyFill="1" applyBorder="1" applyAlignment="1">
      <alignment vertical="center"/>
    </xf>
    <xf numFmtId="176" fontId="1" fillId="0" borderId="1" xfId="159" applyFont="1" applyBorder="1" applyAlignment="1">
      <alignment horizontal="left" vertical="center" wrapText="1"/>
    </xf>
    <xf numFmtId="176" fontId="1" fillId="0" borderId="0" xfId="159" applyFont="1" applyAlignment="1">
      <alignment horizontal="left" vertical="center" wrapText="1"/>
    </xf>
    <xf numFmtId="176" fontId="1" fillId="0" borderId="5" xfId="159" applyFont="1" applyBorder="1" applyAlignment="1">
      <alignment horizontal="left" vertical="center" wrapText="1"/>
    </xf>
    <xf numFmtId="176" fontId="4" fillId="0" borderId="7" xfId="159" applyFont="1" applyBorder="1" applyAlignment="1">
      <alignment horizontal="center" vertical="center" wrapText="1"/>
    </xf>
    <xf numFmtId="176" fontId="13" fillId="0" borderId="8" xfId="159" applyFont="1" applyBorder="1" applyAlignment="1">
      <alignment horizontal="center" vertical="center" wrapText="1"/>
    </xf>
    <xf numFmtId="176" fontId="12" fillId="0" borderId="7" xfId="159" applyFont="1" applyBorder="1" applyAlignment="1">
      <alignment horizontal="center" vertical="center" wrapText="1"/>
    </xf>
    <xf numFmtId="176" fontId="12" fillId="0" borderId="8" xfId="159" applyFont="1" applyBorder="1" applyAlignment="1">
      <alignment horizontal="center" vertical="center" wrapText="1"/>
    </xf>
    <xf numFmtId="176" fontId="8" fillId="0" borderId="8" xfId="159" applyFont="1" applyBorder="1" applyAlignment="1">
      <alignment horizontal="center" vertical="center" wrapText="1"/>
    </xf>
    <xf numFmtId="176" fontId="12" fillId="0" borderId="6" xfId="159" applyFont="1" applyBorder="1" applyAlignment="1">
      <alignment horizontal="center" vertical="center" wrapText="1"/>
    </xf>
    <xf numFmtId="176" fontId="26" fillId="0" borderId="2" xfId="159" applyFont="1" applyBorder="1" applyAlignment="1">
      <alignment horizontal="center" vertical="center" wrapText="1"/>
    </xf>
    <xf numFmtId="176" fontId="26" fillId="0" borderId="1" xfId="159" applyFont="1" applyBorder="1" applyAlignment="1">
      <alignment horizontal="center" vertical="center" wrapText="1"/>
    </xf>
    <xf numFmtId="176" fontId="26" fillId="0" borderId="13" xfId="159" applyFont="1" applyBorder="1" applyAlignment="1">
      <alignment horizontal="center" vertical="center" wrapText="1"/>
    </xf>
    <xf numFmtId="176" fontId="23" fillId="0" borderId="6" xfId="159" applyFont="1" applyBorder="1" applyAlignment="1">
      <alignment horizontal="left" vertical="center" wrapText="1"/>
    </xf>
    <xf numFmtId="176" fontId="7" fillId="0" borderId="6" xfId="159" applyFont="1" applyBorder="1" applyAlignment="1">
      <alignment vertical="center" wrapText="1"/>
    </xf>
    <xf numFmtId="176" fontId="28" fillId="0" borderId="6" xfId="159" applyFont="1" applyBorder="1" applyAlignment="1">
      <alignment horizontal="left" vertical="center" wrapText="1"/>
    </xf>
    <xf numFmtId="176" fontId="17" fillId="0" borderId="6" xfId="159" applyFont="1" applyBorder="1" applyAlignment="1">
      <alignment horizontal="left" vertical="center" wrapText="1"/>
    </xf>
    <xf numFmtId="176" fontId="1" fillId="0" borderId="6" xfId="159" applyFont="1" applyBorder="1" applyAlignment="1">
      <alignment vertical="center" wrapText="1"/>
    </xf>
    <xf numFmtId="176" fontId="5" fillId="0" borderId="6" xfId="159" applyFont="1" applyBorder="1" applyAlignment="1">
      <alignment horizontal="left" vertical="center" wrapText="1"/>
    </xf>
    <xf numFmtId="176" fontId="10" fillId="0" borderId="0" xfId="159" applyFont="1" applyAlignment="1">
      <alignment horizontal="right"/>
    </xf>
    <xf numFmtId="176" fontId="21" fillId="0" borderId="6" xfId="159" applyFont="1" applyBorder="1" applyAlignment="1">
      <alignment horizontal="center" vertical="center" wrapText="1"/>
    </xf>
    <xf numFmtId="176" fontId="7" fillId="0" borderId="6" xfId="159" applyFont="1" applyBorder="1" applyAlignment="1">
      <alignment horizontal="left" vertical="center" wrapText="1"/>
    </xf>
    <xf numFmtId="176" fontId="23" fillId="0" borderId="10" xfId="159" applyFont="1" applyBorder="1" applyAlignment="1">
      <alignment horizontal="left" vertical="center" wrapText="1"/>
    </xf>
    <xf numFmtId="176" fontId="26" fillId="0" borderId="11" xfId="159" applyFont="1" applyBorder="1" applyAlignment="1">
      <alignment horizontal="left" vertical="center" wrapText="1"/>
    </xf>
    <xf numFmtId="176" fontId="26" fillId="0" borderId="12" xfId="159" applyFont="1" applyBorder="1" applyAlignment="1">
      <alignment horizontal="left" vertical="center" wrapText="1"/>
    </xf>
    <xf numFmtId="176" fontId="23" fillId="0" borderId="11" xfId="159" applyFont="1" applyBorder="1" applyAlignment="1">
      <alignment horizontal="left" vertical="center" wrapText="1"/>
    </xf>
    <xf numFmtId="176" fontId="23" fillId="0" borderId="12" xfId="159" applyFont="1" applyBorder="1" applyAlignment="1">
      <alignment horizontal="left" vertical="center" wrapText="1"/>
    </xf>
    <xf numFmtId="176" fontId="21" fillId="0" borderId="7" xfId="159" applyFont="1" applyBorder="1" applyAlignment="1">
      <alignment horizontal="center" vertical="center" wrapText="1"/>
    </xf>
    <xf numFmtId="49" fontId="17" fillId="0" borderId="6" xfId="159" applyNumberFormat="1" applyFont="1" applyBorder="1" applyAlignment="1">
      <alignment horizontal="left" vertical="center" wrapText="1"/>
    </xf>
    <xf numFmtId="49" fontId="5" fillId="0" borderId="6" xfId="159" applyNumberFormat="1" applyFont="1" applyBorder="1" applyAlignment="1">
      <alignment horizontal="left" vertical="center" wrapText="1"/>
    </xf>
    <xf numFmtId="4" fontId="1" fillId="0" borderId="10" xfId="159" applyNumberFormat="1" applyFont="1" applyBorder="1" applyAlignment="1">
      <alignment horizontal="center" vertical="center" wrapText="1"/>
    </xf>
    <xf numFmtId="176" fontId="84" fillId="0" borderId="12" xfId="159" applyBorder="1" applyAlignment="1">
      <alignment horizontal="center" vertical="center" wrapText="1"/>
    </xf>
    <xf numFmtId="176" fontId="1" fillId="2" borderId="1" xfId="159" applyFont="1" applyFill="1" applyBorder="1" applyAlignment="1"/>
    <xf numFmtId="176" fontId="84" fillId="2" borderId="0" xfId="159" applyFill="1" applyAlignment="1"/>
    <xf numFmtId="176" fontId="84" fillId="2" borderId="5" xfId="159" applyFill="1" applyBorder="1" applyAlignment="1"/>
    <xf numFmtId="176" fontId="1" fillId="0" borderId="13" xfId="159" applyFont="1" applyBorder="1" applyAlignment="1"/>
    <xf numFmtId="176" fontId="84" fillId="0" borderId="14" xfId="159" applyBorder="1" applyAlignment="1">
      <alignment vertical="center"/>
    </xf>
    <xf numFmtId="176" fontId="84" fillId="0" borderId="15" xfId="159" applyBorder="1" applyAlignment="1">
      <alignment vertical="center"/>
    </xf>
    <xf numFmtId="176" fontId="2" fillId="2" borderId="10" xfId="159" applyFont="1" applyFill="1" applyBorder="1" applyAlignment="1">
      <alignment horizontal="center" vertical="center" wrapText="1"/>
    </xf>
    <xf numFmtId="176" fontId="3" fillId="2" borderId="3" xfId="0" applyFont="1" applyFill="1" applyBorder="1" applyAlignment="1">
      <alignment horizontal="left" vertical="center"/>
    </xf>
    <xf numFmtId="176" fontId="3" fillId="2" borderId="4" xfId="0" applyFont="1" applyFill="1" applyBorder="1" applyAlignment="1">
      <alignment horizontal="left" vertical="center"/>
    </xf>
    <xf numFmtId="176" fontId="3" fillId="2" borderId="1" xfId="0" applyFont="1" applyFill="1" applyBorder="1" applyAlignment="1">
      <alignment horizontal="left" vertical="center"/>
    </xf>
    <xf numFmtId="176" fontId="3" fillId="2" borderId="0" xfId="0" applyFont="1" applyFill="1" applyAlignment="1">
      <alignment horizontal="left" vertical="center"/>
    </xf>
    <xf numFmtId="176" fontId="3" fillId="2" borderId="5" xfId="0" applyFont="1" applyFill="1" applyBorder="1" applyAlignment="1">
      <alignment horizontal="left" vertical="center"/>
    </xf>
    <xf numFmtId="176" fontId="5" fillId="0" borderId="10" xfId="0" applyFont="1" applyBorder="1" applyAlignment="1">
      <alignment horizontal="left" vertical="center" wrapText="1"/>
    </xf>
    <xf numFmtId="176" fontId="5" fillId="0" borderId="11" xfId="0" applyFont="1" applyBorder="1" applyAlignment="1">
      <alignment horizontal="left" vertical="center" wrapText="1"/>
    </xf>
    <xf numFmtId="176" fontId="5" fillId="0" borderId="12" xfId="0" applyFont="1" applyBorder="1" applyAlignment="1">
      <alignment horizontal="left" vertical="center" wrapText="1"/>
    </xf>
    <xf numFmtId="176" fontId="4" fillId="0" borderId="6" xfId="0" applyFont="1" applyBorder="1" applyAlignment="1">
      <alignment horizontal="center" vertical="center" wrapText="1"/>
    </xf>
    <xf numFmtId="176" fontId="7" fillId="0" borderId="8" xfId="0" applyFont="1" applyBorder="1" applyAlignment="1">
      <alignment horizontal="center" vertical="center"/>
    </xf>
    <xf numFmtId="176" fontId="7" fillId="0" borderId="9" xfId="0" applyFont="1" applyBorder="1" applyAlignment="1">
      <alignment horizontal="center" vertical="center"/>
    </xf>
    <xf numFmtId="176" fontId="1" fillId="3" borderId="7" xfId="0" applyFont="1" applyFill="1" applyBorder="1" applyAlignment="1">
      <alignment horizontal="center" vertical="center" wrapText="1"/>
    </xf>
    <xf numFmtId="176" fontId="9" fillId="3" borderId="8" xfId="0" applyFont="1" applyFill="1" applyBorder="1" applyAlignment="1">
      <alignment horizontal="center" vertical="center"/>
    </xf>
    <xf numFmtId="176" fontId="9" fillId="3" borderId="9" xfId="0" applyFont="1" applyFill="1" applyBorder="1" applyAlignment="1">
      <alignment horizontal="center" vertical="center"/>
    </xf>
    <xf numFmtId="176" fontId="1" fillId="3" borderId="8" xfId="0" applyFont="1" applyFill="1" applyBorder="1" applyAlignment="1">
      <alignment horizontal="center" vertical="center" wrapText="1"/>
    </xf>
    <xf numFmtId="176" fontId="1" fillId="0" borderId="6" xfId="0" applyFont="1" applyBorder="1" applyAlignment="1">
      <alignment vertical="center" wrapText="1"/>
    </xf>
    <xf numFmtId="176" fontId="7" fillId="0" borderId="10" xfId="0" applyFont="1" applyBorder="1" applyAlignment="1">
      <alignment horizontal="left" vertical="center" wrapText="1"/>
    </xf>
    <xf numFmtId="176" fontId="1" fillId="3" borderId="6" xfId="0" applyFont="1" applyFill="1" applyBorder="1" applyAlignment="1">
      <alignment horizontal="center" vertical="center" wrapText="1"/>
    </xf>
    <xf numFmtId="176" fontId="9" fillId="3" borderId="6" xfId="0" applyFont="1" applyFill="1" applyBorder="1" applyAlignment="1">
      <alignment horizontal="center" vertical="center"/>
    </xf>
    <xf numFmtId="176" fontId="1" fillId="0" borderId="1" xfId="0" applyFont="1" applyBorder="1" applyAlignment="1">
      <alignment horizontal="center" vertical="center" wrapText="1"/>
    </xf>
    <xf numFmtId="176" fontId="1" fillId="0" borderId="0" xfId="0" applyFont="1" applyAlignment="1">
      <alignment horizontal="center" vertical="center" wrapText="1"/>
    </xf>
    <xf numFmtId="176" fontId="1" fillId="0" borderId="5" xfId="0" applyFont="1" applyBorder="1" applyAlignment="1">
      <alignment horizontal="center" vertical="center" wrapText="1"/>
    </xf>
    <xf numFmtId="176" fontId="8" fillId="3" borderId="7" xfId="0" applyFont="1" applyFill="1" applyBorder="1" applyAlignment="1">
      <alignment horizontal="center" vertical="center" wrapText="1"/>
    </xf>
    <xf numFmtId="176" fontId="8" fillId="3" borderId="8" xfId="0" applyFont="1" applyFill="1" applyBorder="1" applyAlignment="1">
      <alignment horizontal="center" vertical="center" wrapText="1"/>
    </xf>
    <xf numFmtId="176" fontId="8" fillId="0" borderId="6" xfId="58" applyFont="1" applyBorder="1" applyAlignment="1">
      <alignment horizontal="center" vertical="center" wrapText="1"/>
    </xf>
    <xf numFmtId="176" fontId="11" fillId="0" borderId="6" xfId="58" applyFont="1" applyBorder="1" applyAlignment="1">
      <alignment horizontal="center" vertical="center" wrapText="1"/>
    </xf>
    <xf numFmtId="176" fontId="1" fillId="3" borderId="9" xfId="0" applyFont="1" applyFill="1" applyBorder="1" applyAlignment="1">
      <alignment horizontal="center" vertical="center" wrapText="1"/>
    </xf>
    <xf numFmtId="176" fontId="5" fillId="3" borderId="6" xfId="0" applyFont="1" applyFill="1" applyBorder="1" applyAlignment="1">
      <alignment horizontal="left" vertical="center" wrapText="1"/>
    </xf>
    <xf numFmtId="176" fontId="7" fillId="3" borderId="6" xfId="0" applyFont="1" applyFill="1" applyBorder="1" applyAlignment="1">
      <alignment vertical="center" wrapText="1"/>
    </xf>
    <xf numFmtId="176" fontId="5" fillId="3" borderId="10" xfId="0" applyFont="1" applyFill="1" applyBorder="1" applyAlignment="1">
      <alignment horizontal="left" vertical="center" wrapText="1"/>
    </xf>
    <xf numFmtId="176" fontId="5" fillId="3" borderId="11" xfId="0" applyFont="1" applyFill="1" applyBorder="1" applyAlignment="1">
      <alignment horizontal="left" vertical="center" wrapText="1"/>
    </xf>
    <xf numFmtId="176" fontId="5" fillId="3" borderId="12" xfId="0" applyFont="1" applyFill="1" applyBorder="1" applyAlignment="1">
      <alignment horizontal="left" vertical="center" wrapText="1"/>
    </xf>
    <xf numFmtId="176" fontId="8" fillId="0" borderId="6" xfId="0" applyFont="1" applyBorder="1" applyAlignment="1">
      <alignment horizontal="center" vertical="center" wrapText="1"/>
    </xf>
    <xf numFmtId="176" fontId="2" fillId="3" borderId="9" xfId="0" applyFont="1" applyFill="1" applyBorder="1" applyAlignment="1">
      <alignment horizontal="center" vertical="center" wrapText="1"/>
    </xf>
    <xf numFmtId="176" fontId="2" fillId="2" borderId="2" xfId="58" applyFont="1" applyFill="1" applyBorder="1" applyAlignment="1">
      <alignment horizontal="left" vertical="center" wrapText="1"/>
    </xf>
    <xf numFmtId="176" fontId="84" fillId="2" borderId="3" xfId="58" applyFill="1" applyBorder="1" applyAlignment="1">
      <alignment horizontal="left" vertical="center"/>
    </xf>
    <xf numFmtId="176" fontId="84" fillId="2" borderId="4" xfId="58" applyFill="1" applyBorder="1" applyAlignment="1">
      <alignment horizontal="left" vertical="center"/>
    </xf>
    <xf numFmtId="176" fontId="84" fillId="2" borderId="1" xfId="58" applyFill="1" applyBorder="1" applyAlignment="1">
      <alignment horizontal="left" vertical="center"/>
    </xf>
    <xf numFmtId="176" fontId="84" fillId="2" borderId="0" xfId="58" applyFill="1" applyAlignment="1">
      <alignment horizontal="left" vertical="center"/>
    </xf>
    <xf numFmtId="176" fontId="84" fillId="2" borderId="5" xfId="58" applyFill="1" applyBorder="1" applyAlignment="1">
      <alignment horizontal="left" vertical="center"/>
    </xf>
    <xf numFmtId="176" fontId="1" fillId="0" borderId="6" xfId="58" applyFont="1" applyBorder="1" applyAlignment="1">
      <alignment horizontal="center" vertical="center" wrapText="1"/>
    </xf>
    <xf numFmtId="176" fontId="1" fillId="0" borderId="6" xfId="58" applyFont="1" applyBorder="1" applyAlignment="1">
      <alignment horizontal="center" vertical="center"/>
    </xf>
    <xf numFmtId="176" fontId="5" fillId="0" borderId="10" xfId="58" applyFont="1" applyBorder="1" applyAlignment="1">
      <alignment horizontal="left" vertical="center" wrapText="1"/>
    </xf>
    <xf numFmtId="176" fontId="5" fillId="0" borderId="11" xfId="58" applyFont="1" applyBorder="1" applyAlignment="1">
      <alignment horizontal="left" vertical="center" wrapText="1"/>
    </xf>
    <xf numFmtId="176" fontId="5" fillId="0" borderId="12" xfId="58" applyFont="1" applyBorder="1" applyAlignment="1">
      <alignment horizontal="left" vertical="center" wrapText="1"/>
    </xf>
    <xf numFmtId="176" fontId="10" fillId="0" borderId="3" xfId="58" applyFont="1" applyBorder="1" applyAlignment="1">
      <alignment horizontal="right"/>
    </xf>
    <xf numFmtId="176" fontId="84" fillId="0" borderId="3" xfId="58" applyBorder="1" applyAlignment="1">
      <alignment horizontal="right"/>
    </xf>
    <xf numFmtId="176" fontId="12" fillId="0" borderId="6" xfId="58" applyFont="1" applyBorder="1" applyAlignment="1">
      <alignment horizontal="center" vertical="center" wrapText="1"/>
    </xf>
    <xf numFmtId="176" fontId="12" fillId="0" borderId="7" xfId="58" applyFont="1" applyBorder="1" applyAlignment="1">
      <alignment horizontal="center" vertical="center" wrapText="1"/>
    </xf>
    <xf numFmtId="176" fontId="12" fillId="0" borderId="8" xfId="58" applyFont="1" applyBorder="1" applyAlignment="1">
      <alignment horizontal="center" vertical="center" wrapText="1"/>
    </xf>
    <xf numFmtId="176" fontId="12" fillId="0" borderId="9" xfId="58" applyFont="1" applyBorder="1" applyAlignment="1">
      <alignment horizontal="center" vertical="center" wrapText="1"/>
    </xf>
    <xf numFmtId="176" fontId="12" fillId="0" borderId="3" xfId="58" applyFont="1" applyBorder="1" applyAlignment="1">
      <alignment horizontal="center" vertical="center" wrapText="1"/>
    </xf>
    <xf numFmtId="176" fontId="12" fillId="0" borderId="0" xfId="58" applyFont="1" applyAlignment="1">
      <alignment horizontal="center" vertical="center" wrapText="1"/>
    </xf>
    <xf numFmtId="176" fontId="12" fillId="0" borderId="14" xfId="58" applyFont="1" applyBorder="1" applyAlignment="1">
      <alignment horizontal="center" vertical="center" wrapText="1"/>
    </xf>
    <xf numFmtId="176" fontId="17" fillId="0" borderId="6" xfId="58" applyFont="1" applyBorder="1" applyAlignment="1">
      <alignment horizontal="left" vertical="center" wrapText="1"/>
    </xf>
    <xf numFmtId="176" fontId="5" fillId="0" borderId="6" xfId="58" applyFont="1" applyBorder="1" applyAlignment="1">
      <alignment horizontal="left" vertical="center" wrapText="1"/>
    </xf>
    <xf numFmtId="176" fontId="1" fillId="2" borderId="1" xfId="58" applyFont="1" applyFill="1" applyBorder="1" applyAlignment="1"/>
    <xf numFmtId="176" fontId="84" fillId="2" borderId="0" xfId="58" applyFill="1" applyAlignment="1"/>
    <xf numFmtId="176" fontId="84" fillId="2" borderId="5" xfId="58" applyFill="1" applyBorder="1" applyAlignment="1"/>
    <xf numFmtId="176" fontId="1" fillId="0" borderId="13" xfId="58" applyFont="1" applyBorder="1" applyAlignment="1">
      <alignment horizontal="center"/>
    </xf>
    <xf numFmtId="176" fontId="1" fillId="0" borderId="14" xfId="58" applyFont="1" applyBorder="1" applyAlignment="1">
      <alignment horizontal="center"/>
    </xf>
    <xf numFmtId="176" fontId="1" fillId="0" borderId="15" xfId="58" applyFont="1" applyBorder="1" applyAlignment="1">
      <alignment horizontal="center"/>
    </xf>
    <xf numFmtId="176" fontId="7" fillId="0" borderId="6" xfId="58" applyFont="1" applyBorder="1" applyAlignment="1">
      <alignment vertical="center" wrapText="1"/>
    </xf>
    <xf numFmtId="176" fontId="1" fillId="0" borderId="1" xfId="58" applyFont="1" applyBorder="1" applyAlignment="1">
      <alignment horizontal="left" vertical="center" wrapText="1"/>
    </xf>
    <xf numFmtId="176" fontId="1" fillId="0" borderId="0" xfId="58" applyFont="1" applyAlignment="1">
      <alignment horizontal="left" vertical="center" wrapText="1"/>
    </xf>
    <xf numFmtId="176" fontId="1" fillId="0" borderId="5" xfId="58" applyFont="1" applyBorder="1" applyAlignment="1">
      <alignment horizontal="left" vertical="center" wrapText="1"/>
    </xf>
    <xf numFmtId="176" fontId="15" fillId="0" borderId="6" xfId="58" applyFont="1" applyBorder="1" applyAlignment="1">
      <alignment horizontal="center" vertical="center" wrapText="1"/>
    </xf>
    <xf numFmtId="176" fontId="4" fillId="0" borderId="6" xfId="58" applyFont="1" applyBorder="1" applyAlignment="1">
      <alignment horizontal="center" vertical="center" wrapText="1"/>
    </xf>
    <xf numFmtId="176" fontId="15" fillId="0" borderId="7" xfId="58" applyFont="1" applyBorder="1" applyAlignment="1">
      <alignment horizontal="center" vertical="center" wrapText="1"/>
    </xf>
    <xf numFmtId="176" fontId="19" fillId="0" borderId="6" xfId="58" applyFont="1" applyBorder="1" applyAlignment="1">
      <alignment horizontal="center" vertical="center" wrapText="1"/>
    </xf>
    <xf numFmtId="176" fontId="20" fillId="0" borderId="6" xfId="58" applyFont="1" applyBorder="1" applyAlignment="1">
      <alignment horizontal="center" vertical="center" wrapText="1"/>
    </xf>
    <xf numFmtId="176" fontId="5" fillId="0" borderId="10" xfId="58" applyFont="1" applyBorder="1" applyAlignment="1">
      <alignment vertical="center" wrapText="1"/>
    </xf>
    <xf numFmtId="176" fontId="0" fillId="0" borderId="11" xfId="0" applyBorder="1" applyAlignment="1">
      <alignment vertical="center"/>
    </xf>
    <xf numFmtId="176" fontId="0" fillId="0" borderId="12" xfId="0" applyBorder="1" applyAlignment="1">
      <alignment vertical="center"/>
    </xf>
    <xf numFmtId="176" fontId="5" fillId="3" borderId="10" xfId="58" applyFont="1" applyFill="1" applyBorder="1" applyAlignment="1">
      <alignment vertical="center" wrapText="1"/>
    </xf>
    <xf numFmtId="176" fontId="0" fillId="3" borderId="11" xfId="50" applyNumberFormat="1" applyFont="1" applyFill="1" applyBorder="1">
      <alignment vertical="center"/>
    </xf>
    <xf numFmtId="176" fontId="0" fillId="3" borderId="12" xfId="50" applyNumberFormat="1" applyFont="1" applyFill="1" applyBorder="1">
      <alignment vertical="center"/>
    </xf>
    <xf numFmtId="176" fontId="13" fillId="0" borderId="6" xfId="58" applyFont="1" applyBorder="1" applyAlignment="1">
      <alignment horizontal="center" vertical="center" wrapText="1"/>
    </xf>
    <xf numFmtId="176" fontId="7" fillId="0" borderId="6" xfId="58" applyFont="1" applyBorder="1" applyAlignment="1">
      <alignment horizontal="center" vertical="center"/>
    </xf>
    <xf numFmtId="176" fontId="5" fillId="3" borderId="6" xfId="58" applyFont="1" applyFill="1" applyBorder="1" applyAlignment="1">
      <alignment horizontal="left" vertical="center" wrapText="1"/>
    </xf>
    <xf numFmtId="176" fontId="1" fillId="0" borderId="6" xfId="58" applyFont="1" applyBorder="1" applyAlignment="1">
      <alignment vertical="center" wrapText="1"/>
    </xf>
    <xf numFmtId="176" fontId="16" fillId="2" borderId="3" xfId="0" applyFont="1" applyFill="1" applyBorder="1" applyAlignment="1">
      <alignment horizontal="left" vertical="center"/>
    </xf>
    <xf numFmtId="176" fontId="16" fillId="2" borderId="4" xfId="0" applyFont="1" applyFill="1" applyBorder="1" applyAlignment="1">
      <alignment horizontal="left" vertical="center"/>
    </xf>
    <xf numFmtId="176" fontId="16" fillId="2" borderId="1" xfId="0" applyFont="1" applyFill="1" applyBorder="1" applyAlignment="1">
      <alignment horizontal="left" vertical="center"/>
    </xf>
    <xf numFmtId="176" fontId="16" fillId="2" borderId="0" xfId="0" applyFont="1" applyFill="1" applyAlignment="1">
      <alignment horizontal="left" vertical="center"/>
    </xf>
    <xf numFmtId="176" fontId="16" fillId="2" borderId="5" xfId="0" applyFont="1" applyFill="1" applyBorder="1" applyAlignment="1">
      <alignment horizontal="left" vertical="center"/>
    </xf>
    <xf numFmtId="176" fontId="8" fillId="0" borderId="8" xfId="0" applyFont="1" applyBorder="1" applyAlignment="1">
      <alignment horizontal="center" vertical="center" wrapText="1"/>
    </xf>
    <xf numFmtId="176" fontId="8" fillId="0" borderId="9" xfId="0" applyFont="1" applyBorder="1" applyAlignment="1">
      <alignment horizontal="center" vertical="center" wrapText="1"/>
    </xf>
    <xf numFmtId="176" fontId="13" fillId="0" borderId="8" xfId="0" applyFont="1" applyBorder="1" applyAlignment="1">
      <alignment horizontal="center" vertical="center" wrapText="1"/>
    </xf>
    <xf numFmtId="176" fontId="13" fillId="0" borderId="9" xfId="0" applyFont="1" applyBorder="1" applyAlignment="1">
      <alignment horizontal="center" vertical="center" wrapText="1"/>
    </xf>
    <xf numFmtId="176" fontId="8" fillId="0" borderId="7" xfId="0" applyFont="1" applyBorder="1" applyAlignment="1">
      <alignment horizontal="center" vertical="center" wrapText="1"/>
    </xf>
    <xf numFmtId="176" fontId="2" fillId="0" borderId="9" xfId="0" applyFont="1" applyBorder="1" applyAlignment="1">
      <alignment horizontal="center" vertical="center" wrapText="1"/>
    </xf>
    <xf numFmtId="176" fontId="1" fillId="0" borderId="4" xfId="58" applyFont="1" applyBorder="1" applyAlignment="1">
      <alignment horizontal="center" vertical="center" wrapText="1"/>
    </xf>
    <xf numFmtId="176" fontId="1" fillId="0" borderId="5" xfId="58" applyFont="1" applyBorder="1" applyAlignment="1">
      <alignment horizontal="center" vertical="center" wrapText="1"/>
    </xf>
    <xf numFmtId="176" fontId="1" fillId="0" borderId="15" xfId="58" applyFont="1" applyBorder="1" applyAlignment="1">
      <alignment horizontal="center" vertical="center" wrapText="1"/>
    </xf>
    <xf numFmtId="176" fontId="0" fillId="0" borderId="6" xfId="0" applyBorder="1" applyAlignment="1">
      <alignment horizontal="center" vertical="center" wrapText="1"/>
    </xf>
    <xf numFmtId="176" fontId="10" fillId="0" borderId="11" xfId="58" applyFont="1" applyBorder="1" applyAlignment="1">
      <alignment horizontal="right"/>
    </xf>
    <xf numFmtId="176" fontId="12" fillId="3" borderId="7" xfId="58" applyFont="1" applyFill="1" applyBorder="1" applyAlignment="1">
      <alignment horizontal="center" vertical="center" wrapText="1"/>
    </xf>
    <xf numFmtId="176" fontId="12" fillId="3" borderId="8" xfId="58" applyFont="1" applyFill="1" applyBorder="1" applyAlignment="1">
      <alignment horizontal="center" vertical="center" wrapText="1"/>
    </xf>
    <xf numFmtId="176" fontId="12" fillId="3" borderId="9" xfId="58" applyFont="1" applyFill="1" applyBorder="1" applyAlignment="1">
      <alignment horizontal="center" vertical="center" wrapText="1"/>
    </xf>
    <xf numFmtId="176" fontId="5" fillId="0" borderId="11" xfId="0" applyFont="1" applyBorder="1" applyAlignment="1">
      <alignment horizontal="left" vertical="center"/>
    </xf>
    <xf numFmtId="176" fontId="5" fillId="0" borderId="12" xfId="0" applyFont="1" applyBorder="1" applyAlignment="1">
      <alignment horizontal="left" vertical="center"/>
    </xf>
    <xf numFmtId="176" fontId="5" fillId="3" borderId="11" xfId="0" applyFont="1" applyFill="1" applyBorder="1" applyAlignment="1">
      <alignment horizontal="left" vertical="center"/>
    </xf>
    <xf numFmtId="176" fontId="5" fillId="3" borderId="12" xfId="0" applyFont="1" applyFill="1" applyBorder="1" applyAlignment="1">
      <alignment horizontal="left" vertical="center"/>
    </xf>
    <xf numFmtId="176" fontId="7" fillId="0" borderId="10" xfId="58" applyFont="1" applyBorder="1" applyAlignment="1">
      <alignment horizontal="left" vertical="center" wrapText="1"/>
    </xf>
    <xf numFmtId="176" fontId="9" fillId="0" borderId="11" xfId="58" applyFont="1" applyBorder="1" applyAlignment="1">
      <alignment horizontal="left" vertical="center" wrapText="1"/>
    </xf>
    <xf numFmtId="176" fontId="1" fillId="0" borderId="0" xfId="58" applyFont="1" applyAlignment="1">
      <alignment horizontal="center"/>
    </xf>
    <xf numFmtId="176" fontId="5" fillId="3" borderId="10" xfId="58" applyFont="1" applyFill="1" applyBorder="1" applyAlignment="1">
      <alignment horizontal="left" vertical="center" wrapText="1"/>
    </xf>
    <xf numFmtId="176" fontId="5" fillId="3" borderId="11" xfId="58" applyFont="1" applyFill="1" applyBorder="1" applyAlignment="1">
      <alignment horizontal="left" vertical="center" wrapText="1"/>
    </xf>
    <xf numFmtId="176" fontId="5" fillId="3" borderId="12" xfId="58" applyFont="1" applyFill="1" applyBorder="1" applyAlignment="1">
      <alignment horizontal="left" vertical="center" wrapText="1"/>
    </xf>
    <xf numFmtId="176" fontId="7" fillId="3" borderId="11" xfId="58" applyFont="1" applyFill="1" applyBorder="1" applyAlignment="1">
      <alignment horizontal="left" vertical="center" wrapText="1"/>
    </xf>
    <xf numFmtId="176" fontId="7" fillId="3" borderId="12" xfId="58" applyFont="1" applyFill="1" applyBorder="1" applyAlignment="1">
      <alignment horizontal="left" vertical="center" wrapText="1"/>
    </xf>
    <xf numFmtId="176" fontId="1" fillId="3" borderId="6" xfId="58" applyFont="1" applyFill="1" applyBorder="1" applyAlignment="1">
      <alignment horizontal="center" vertical="center" wrapText="1"/>
    </xf>
    <xf numFmtId="176" fontId="7" fillId="3" borderId="6" xfId="58" applyFont="1" applyFill="1" applyBorder="1" applyAlignment="1">
      <alignment horizontal="center" vertical="center"/>
    </xf>
    <xf numFmtId="176" fontId="12" fillId="3" borderId="6" xfId="58" applyFont="1" applyFill="1" applyBorder="1" applyAlignment="1">
      <alignment horizontal="center" vertical="center" wrapText="1"/>
    </xf>
    <xf numFmtId="176" fontId="4" fillId="0" borderId="8" xfId="615" applyFont="1" applyBorder="1" applyAlignment="1">
      <alignment horizontal="center" vertical="center" wrapText="1"/>
    </xf>
    <xf numFmtId="176" fontId="4" fillId="0" borderId="9" xfId="615" applyFont="1" applyBorder="1" applyAlignment="1">
      <alignment horizontal="center" vertical="center" wrapText="1"/>
    </xf>
    <xf numFmtId="176" fontId="4" fillId="0" borderId="6" xfId="615" applyFont="1" applyBorder="1" applyAlignment="1">
      <alignment horizontal="center" vertical="center" wrapText="1"/>
    </xf>
    <xf numFmtId="176" fontId="9" fillId="3" borderId="7" xfId="0" applyFont="1" applyFill="1" applyBorder="1" applyAlignment="1">
      <alignment horizontal="center" vertical="center" wrapText="1"/>
    </xf>
    <xf numFmtId="176" fontId="2" fillId="3" borderId="8" xfId="0" applyFont="1" applyFill="1" applyBorder="1" applyAlignment="1">
      <alignment horizontal="center" vertical="center" wrapText="1"/>
    </xf>
    <xf numFmtId="176" fontId="8" fillId="3" borderId="9" xfId="0" applyFont="1" applyFill="1" applyBorder="1" applyAlignment="1">
      <alignment horizontal="center" vertical="center" wrapText="1"/>
    </xf>
    <xf numFmtId="14" fontId="41" fillId="0" borderId="22" xfId="0" applyNumberFormat="1" applyFont="1" applyBorder="1" applyAlignment="1">
      <alignment horizontal="center" vertical="center"/>
    </xf>
  </cellXfs>
  <cellStyles count="775">
    <cellStyle name="_ET_STYLE_NoName_00_" xfId="2" xr:uid="{00000000-0005-0000-0000-000031000000}"/>
    <cellStyle name="_ET_STYLE_NoName_00_ 2" xfId="3" xr:uid="{00000000-0005-0000-0000-000032000000}"/>
    <cellStyle name="_ET_STYLE_NoName_00_ 2 2" xfId="4" xr:uid="{00000000-0005-0000-0000-000033000000}"/>
    <cellStyle name="_ET_STYLE_NoName_00_ 2 2 2" xfId="5" xr:uid="{00000000-0005-0000-0000-000034000000}"/>
    <cellStyle name="_ET_STYLE_NoName_00_ 3" xfId="6" xr:uid="{00000000-0005-0000-0000-000035000000}"/>
    <cellStyle name="_ET_STYLE_NoName_00_ 3 2" xfId="7" xr:uid="{00000000-0005-0000-0000-000036000000}"/>
    <cellStyle name="_x005f_x000a_mouse.drv=lm" xfId="8" xr:uid="{00000000-0005-0000-0000-000037000000}"/>
    <cellStyle name="_x005f_x000a_mouse.drv=lm 2" xfId="9" xr:uid="{00000000-0005-0000-0000-000038000000}"/>
    <cellStyle name="_x005f_x000a_mouse.drv=lm 2 2" xfId="10" xr:uid="{00000000-0005-0000-0000-000039000000}"/>
    <cellStyle name="_x005f_x000a_mouse.drv=lm 2 2 2" xfId="11" xr:uid="{00000000-0005-0000-0000-00003A000000}"/>
    <cellStyle name="_x005f_x000a_mouse.drv=lm 3" xfId="12" xr:uid="{00000000-0005-0000-0000-00003B000000}"/>
    <cellStyle name="_x005f_x000a_mouse.drv=lm 3 2" xfId="13" xr:uid="{00000000-0005-0000-0000-00003C000000}"/>
    <cellStyle name="no dec" xfId="14" xr:uid="{00000000-0005-0000-0000-00003D000000}"/>
    <cellStyle name="no dec 2" xfId="15" xr:uid="{00000000-0005-0000-0000-00003E000000}"/>
    <cellStyle name="Normal_APR" xfId="16" xr:uid="{00000000-0005-0000-0000-00003F000000}"/>
    <cellStyle name="Standard_01 Standard HK" xfId="17" xr:uid="{00000000-0005-0000-0000-000040000000}"/>
    <cellStyle name="Währung [0]_01 Standard HK" xfId="18" xr:uid="{00000000-0005-0000-0000-000041000000}"/>
    <cellStyle name="Währung_01 Standard HK" xfId="19" xr:uid="{00000000-0005-0000-0000-000042000000}"/>
    <cellStyle name="W鋒rung [0]_Profit_Topdown" xfId="20" xr:uid="{00000000-0005-0000-0000-000043000000}"/>
    <cellStyle name="W鋒rung_Profit_Topdown" xfId="21" xr:uid="{00000000-0005-0000-0000-000044000000}"/>
    <cellStyle name="百分比 2" xfId="22" xr:uid="{00000000-0005-0000-0000-000045000000}"/>
    <cellStyle name="百分比 2 2" xfId="23" xr:uid="{00000000-0005-0000-0000-000046000000}"/>
    <cellStyle name="百分比 2 2 2" xfId="24" xr:uid="{00000000-0005-0000-0000-000047000000}"/>
    <cellStyle name="百分比 2 3" xfId="25" xr:uid="{00000000-0005-0000-0000-000048000000}"/>
    <cellStyle name="百分比 3" xfId="26" xr:uid="{00000000-0005-0000-0000-000049000000}"/>
    <cellStyle name="百分比 3 2" xfId="27" xr:uid="{00000000-0005-0000-0000-00004A000000}"/>
    <cellStyle name="百分比 4" xfId="28" xr:uid="{00000000-0005-0000-0000-00004B000000}"/>
    <cellStyle name="百分比 4 2" xfId="29" xr:uid="{00000000-0005-0000-0000-00004C000000}"/>
    <cellStyle name="常规" xfId="0" builtinId="0"/>
    <cellStyle name="常规 10" xfId="30" xr:uid="{00000000-0005-0000-0000-00004D000000}"/>
    <cellStyle name="常规 10 2" xfId="31" xr:uid="{00000000-0005-0000-0000-00004E000000}"/>
    <cellStyle name="常规 10 2 2" xfId="32" xr:uid="{00000000-0005-0000-0000-00004F000000}"/>
    <cellStyle name="常规 10 2 2 2" xfId="33" xr:uid="{00000000-0005-0000-0000-000050000000}"/>
    <cellStyle name="常规 10 2 2 2 2" xfId="34" xr:uid="{00000000-0005-0000-0000-000051000000}"/>
    <cellStyle name="常规 10 2 2 3" xfId="35" xr:uid="{00000000-0005-0000-0000-000052000000}"/>
    <cellStyle name="常规 10 2 3" xfId="36" xr:uid="{00000000-0005-0000-0000-000053000000}"/>
    <cellStyle name="常规 10 3" xfId="37" xr:uid="{00000000-0005-0000-0000-000054000000}"/>
    <cellStyle name="常规 10 3 2" xfId="38" xr:uid="{00000000-0005-0000-0000-000055000000}"/>
    <cellStyle name="常规 10 3 2 2" xfId="39" xr:uid="{00000000-0005-0000-0000-000056000000}"/>
    <cellStyle name="常规 10 3 3" xfId="40" xr:uid="{00000000-0005-0000-0000-000057000000}"/>
    <cellStyle name="常规 10 4" xfId="41" xr:uid="{00000000-0005-0000-0000-000058000000}"/>
    <cellStyle name="常规 11" xfId="42" xr:uid="{00000000-0005-0000-0000-000059000000}"/>
    <cellStyle name="常规 11 2" xfId="43" xr:uid="{00000000-0005-0000-0000-00005A000000}"/>
    <cellStyle name="常规 11 2 2" xfId="44" xr:uid="{00000000-0005-0000-0000-00005B000000}"/>
    <cellStyle name="常规 11 2 2 2" xfId="45" xr:uid="{00000000-0005-0000-0000-00005C000000}"/>
    <cellStyle name="常规 11 2 2 2 2" xfId="46" xr:uid="{00000000-0005-0000-0000-00005D000000}"/>
    <cellStyle name="常规 11 2 2 3" xfId="47" xr:uid="{00000000-0005-0000-0000-00005E000000}"/>
    <cellStyle name="常规 11 2 3" xfId="48" xr:uid="{00000000-0005-0000-0000-00005F000000}"/>
    <cellStyle name="常规 11 3" xfId="49" xr:uid="{00000000-0005-0000-0000-000060000000}"/>
    <cellStyle name="常规 12" xfId="50" xr:uid="{00000000-0005-0000-0000-000061000000}"/>
    <cellStyle name="常规 12 2" xfId="51" xr:uid="{00000000-0005-0000-0000-000062000000}"/>
    <cellStyle name="常规 12 2 2" xfId="52" xr:uid="{00000000-0005-0000-0000-000063000000}"/>
    <cellStyle name="常规 12 2 2 2" xfId="53" xr:uid="{00000000-0005-0000-0000-000064000000}"/>
    <cellStyle name="常规 12 2 2 2 2" xfId="54" xr:uid="{00000000-0005-0000-0000-000065000000}"/>
    <cellStyle name="常规 12 2 2 3" xfId="55" xr:uid="{00000000-0005-0000-0000-000066000000}"/>
    <cellStyle name="常规 12 2 3" xfId="56" xr:uid="{00000000-0005-0000-0000-000067000000}"/>
    <cellStyle name="常规 12 3" xfId="57" xr:uid="{00000000-0005-0000-0000-000068000000}"/>
    <cellStyle name="常规 127" xfId="58" xr:uid="{00000000-0005-0000-0000-000069000000}"/>
    <cellStyle name="常规 127 10" xfId="59" xr:uid="{00000000-0005-0000-0000-00006A000000}"/>
    <cellStyle name="常规 127 2" xfId="60" xr:uid="{00000000-0005-0000-0000-00006B000000}"/>
    <cellStyle name="常规 127 2 2" xfId="61" xr:uid="{00000000-0005-0000-0000-00006C000000}"/>
    <cellStyle name="常规 127 2 2 2" xfId="62" xr:uid="{00000000-0005-0000-0000-00006D000000}"/>
    <cellStyle name="常规 127 2 2 2 2" xfId="63" xr:uid="{00000000-0005-0000-0000-00006E000000}"/>
    <cellStyle name="常规 127 2 2 2 2 2" xfId="64" xr:uid="{00000000-0005-0000-0000-00006F000000}"/>
    <cellStyle name="常规 127 2 2 2 2 2 2" xfId="65" xr:uid="{00000000-0005-0000-0000-000070000000}"/>
    <cellStyle name="常规 127 2 2 2 2 3" xfId="66" xr:uid="{00000000-0005-0000-0000-000071000000}"/>
    <cellStyle name="常规 127 2 2 2 3" xfId="67" xr:uid="{00000000-0005-0000-0000-000072000000}"/>
    <cellStyle name="常规 127 2 2 3" xfId="68" xr:uid="{00000000-0005-0000-0000-000073000000}"/>
    <cellStyle name="常规 127 2 2 3 2" xfId="69" xr:uid="{00000000-0005-0000-0000-000074000000}"/>
    <cellStyle name="常规 127 2 2 3 2 2" xfId="70" xr:uid="{00000000-0005-0000-0000-000075000000}"/>
    <cellStyle name="常规 127 2 2 3 3" xfId="71" xr:uid="{00000000-0005-0000-0000-000076000000}"/>
    <cellStyle name="常规 127 2 2 4" xfId="72" xr:uid="{00000000-0005-0000-0000-000077000000}"/>
    <cellStyle name="常规 127 2 3" xfId="73" xr:uid="{00000000-0005-0000-0000-000078000000}"/>
    <cellStyle name="常规 127 2 3 2" xfId="74" xr:uid="{00000000-0005-0000-0000-000079000000}"/>
    <cellStyle name="常规 127 2 3 2 2" xfId="75" xr:uid="{00000000-0005-0000-0000-00007A000000}"/>
    <cellStyle name="常规 127 2 3 2 2 2" xfId="76" xr:uid="{00000000-0005-0000-0000-00007B000000}"/>
    <cellStyle name="常规 127 2 3 2 3" xfId="77" xr:uid="{00000000-0005-0000-0000-00007C000000}"/>
    <cellStyle name="常规 127 2 3 3" xfId="78" xr:uid="{00000000-0005-0000-0000-00007D000000}"/>
    <cellStyle name="常规 127 2 4" xfId="79" xr:uid="{00000000-0005-0000-0000-00007E000000}"/>
    <cellStyle name="常规 127 2 4 2" xfId="80" xr:uid="{00000000-0005-0000-0000-00007F000000}"/>
    <cellStyle name="常规 127 2 4 2 2" xfId="81" xr:uid="{00000000-0005-0000-0000-000080000000}"/>
    <cellStyle name="常规 127 2 4 3" xfId="82" xr:uid="{00000000-0005-0000-0000-000081000000}"/>
    <cellStyle name="常规 127 2 5" xfId="83" xr:uid="{00000000-0005-0000-0000-000082000000}"/>
    <cellStyle name="常规 127 3" xfId="84" xr:uid="{00000000-0005-0000-0000-000083000000}"/>
    <cellStyle name="常规 127 3 2" xfId="85" xr:uid="{00000000-0005-0000-0000-000084000000}"/>
    <cellStyle name="常规 127 3 2 2" xfId="86" xr:uid="{00000000-0005-0000-0000-000085000000}"/>
    <cellStyle name="常规 127 3 2 2 2" xfId="87" xr:uid="{00000000-0005-0000-0000-000086000000}"/>
    <cellStyle name="常规 127 3 2 2 2 2" xfId="88" xr:uid="{00000000-0005-0000-0000-000087000000}"/>
    <cellStyle name="常规 127 3 2 2 3" xfId="89" xr:uid="{00000000-0005-0000-0000-000088000000}"/>
    <cellStyle name="常规 127 3 2 3" xfId="90" xr:uid="{00000000-0005-0000-0000-000089000000}"/>
    <cellStyle name="常规 127 3 3" xfId="91" xr:uid="{00000000-0005-0000-0000-00008A000000}"/>
    <cellStyle name="常规 127 3 3 2" xfId="92" xr:uid="{00000000-0005-0000-0000-00008B000000}"/>
    <cellStyle name="常规 127 3 3 2 2" xfId="93" xr:uid="{00000000-0005-0000-0000-00008C000000}"/>
    <cellStyle name="常规 127 3 3 3" xfId="94" xr:uid="{00000000-0005-0000-0000-00008D000000}"/>
    <cellStyle name="常规 127 3 4" xfId="95" xr:uid="{00000000-0005-0000-0000-00008E000000}"/>
    <cellStyle name="常规 127 4" xfId="96" xr:uid="{00000000-0005-0000-0000-00008F000000}"/>
    <cellStyle name="常规 127 4 2" xfId="97" xr:uid="{00000000-0005-0000-0000-000090000000}"/>
    <cellStyle name="常规 127 4 2 2" xfId="98" xr:uid="{00000000-0005-0000-0000-000091000000}"/>
    <cellStyle name="常规 127 4 2 2 2" xfId="99" xr:uid="{00000000-0005-0000-0000-000092000000}"/>
    <cellStyle name="常规 127 4 2 2 2 2" xfId="100" xr:uid="{00000000-0005-0000-0000-000093000000}"/>
    <cellStyle name="常规 127 4 2 2 2 2 2" xfId="101" xr:uid="{00000000-0005-0000-0000-000094000000}"/>
    <cellStyle name="常规 127 4 2 2 2 2 2 2" xfId="102" xr:uid="{00000000-0005-0000-0000-000095000000}"/>
    <cellStyle name="常规 127 4 2 2 2 2 3" xfId="103" xr:uid="{00000000-0005-0000-0000-000096000000}"/>
    <cellStyle name="常规 127 4 2 2 2 3" xfId="104" xr:uid="{00000000-0005-0000-0000-000097000000}"/>
    <cellStyle name="常规 127 4 2 2 3" xfId="105" xr:uid="{00000000-0005-0000-0000-000098000000}"/>
    <cellStyle name="常规 127 4 2 2 3 2" xfId="106" xr:uid="{00000000-0005-0000-0000-000099000000}"/>
    <cellStyle name="常规 127 4 2 2 3 2 2" xfId="107" xr:uid="{00000000-0005-0000-0000-00009A000000}"/>
    <cellStyle name="常规 127 4 2 2 3 3" xfId="108" xr:uid="{00000000-0005-0000-0000-00009B000000}"/>
    <cellStyle name="常规 127 4 2 2 4" xfId="109" xr:uid="{00000000-0005-0000-0000-00009C000000}"/>
    <cellStyle name="常规 127 4 2 3" xfId="110" xr:uid="{00000000-0005-0000-0000-00009D000000}"/>
    <cellStyle name="常规 127 4 2 3 2" xfId="111" xr:uid="{00000000-0005-0000-0000-00009E000000}"/>
    <cellStyle name="常规 127 4 2 3 2 2" xfId="112" xr:uid="{00000000-0005-0000-0000-00009F000000}"/>
    <cellStyle name="常规 127 4 2 3 2 2 2" xfId="113" xr:uid="{00000000-0005-0000-0000-0000A0000000}"/>
    <cellStyle name="常规 127 4 2 3 2 3" xfId="114" xr:uid="{00000000-0005-0000-0000-0000A1000000}"/>
    <cellStyle name="常规 127 4 2 3 3" xfId="115" xr:uid="{00000000-0005-0000-0000-0000A2000000}"/>
    <cellStyle name="常规 127 4 2 4" xfId="116" xr:uid="{00000000-0005-0000-0000-0000A3000000}"/>
    <cellStyle name="常规 127 4 2 4 2" xfId="117" xr:uid="{00000000-0005-0000-0000-0000A4000000}"/>
    <cellStyle name="常规 127 4 2 4 2 2" xfId="118" xr:uid="{00000000-0005-0000-0000-0000A5000000}"/>
    <cellStyle name="常规 127 4 2 4 3" xfId="119" xr:uid="{00000000-0005-0000-0000-0000A6000000}"/>
    <cellStyle name="常规 127 4 2 5" xfId="120" xr:uid="{00000000-0005-0000-0000-0000A7000000}"/>
    <cellStyle name="常规 127 4 3" xfId="121" xr:uid="{00000000-0005-0000-0000-0000A8000000}"/>
    <cellStyle name="常规 127 4 3 2" xfId="122" xr:uid="{00000000-0005-0000-0000-0000A9000000}"/>
    <cellStyle name="常规 127 4 3 2 2" xfId="123" xr:uid="{00000000-0005-0000-0000-0000AA000000}"/>
    <cellStyle name="常规 127 4 3 2 2 2" xfId="124" xr:uid="{00000000-0005-0000-0000-0000AB000000}"/>
    <cellStyle name="常规 127 4 3 2 2 2 2" xfId="125" xr:uid="{00000000-0005-0000-0000-0000AC000000}"/>
    <cellStyle name="常规 127 4 3 2 2 3" xfId="126" xr:uid="{00000000-0005-0000-0000-0000AD000000}"/>
    <cellStyle name="常规 127 4 3 2 3" xfId="127" xr:uid="{00000000-0005-0000-0000-0000AE000000}"/>
    <cellStyle name="常规 127 4 3 3" xfId="128" xr:uid="{00000000-0005-0000-0000-0000AF000000}"/>
    <cellStyle name="常规 127 4 3 3 2" xfId="129" xr:uid="{00000000-0005-0000-0000-0000B0000000}"/>
    <cellStyle name="常规 127 4 3 3 2 2" xfId="130" xr:uid="{00000000-0005-0000-0000-0000B1000000}"/>
    <cellStyle name="常规 127 4 3 3 3" xfId="131" xr:uid="{00000000-0005-0000-0000-0000B2000000}"/>
    <cellStyle name="常规 127 4 3 4" xfId="132" xr:uid="{00000000-0005-0000-0000-0000B3000000}"/>
    <cellStyle name="常规 127 4 4" xfId="133" xr:uid="{00000000-0005-0000-0000-0000B4000000}"/>
    <cellStyle name="常规 127 4 4 2" xfId="134" xr:uid="{00000000-0005-0000-0000-0000B5000000}"/>
    <cellStyle name="常规 127 4 4 2 2" xfId="135" xr:uid="{00000000-0005-0000-0000-0000B6000000}"/>
    <cellStyle name="常规 127 4 4 2 2 2" xfId="136" xr:uid="{00000000-0005-0000-0000-0000B7000000}"/>
    <cellStyle name="常规 127 4 4 2 3" xfId="137" xr:uid="{00000000-0005-0000-0000-0000B8000000}"/>
    <cellStyle name="常规 127 4 4 3" xfId="138" xr:uid="{00000000-0005-0000-0000-0000B9000000}"/>
    <cellStyle name="常规 127 4 5" xfId="139" xr:uid="{00000000-0005-0000-0000-0000BA000000}"/>
    <cellStyle name="常规 127 4 5 2" xfId="140" xr:uid="{00000000-0005-0000-0000-0000BB000000}"/>
    <cellStyle name="常规 127 4 5 2 2" xfId="141" xr:uid="{00000000-0005-0000-0000-0000BC000000}"/>
    <cellStyle name="常规 127 4 5 3" xfId="142" xr:uid="{00000000-0005-0000-0000-0000BD000000}"/>
    <cellStyle name="常规 127 4 6" xfId="143" xr:uid="{00000000-0005-0000-0000-0000BE000000}"/>
    <cellStyle name="常规 127 5" xfId="144" xr:uid="{00000000-0005-0000-0000-0000BF000000}"/>
    <cellStyle name="常规 127 5 2" xfId="145" xr:uid="{00000000-0005-0000-0000-0000C0000000}"/>
    <cellStyle name="常规 127 5 2 2" xfId="146" xr:uid="{00000000-0005-0000-0000-0000C1000000}"/>
    <cellStyle name="常规 127 5 2 2 2" xfId="147" xr:uid="{00000000-0005-0000-0000-0000C2000000}"/>
    <cellStyle name="常规 127 5 2 3" xfId="148" xr:uid="{00000000-0005-0000-0000-0000C3000000}"/>
    <cellStyle name="常规 127 5 3" xfId="149" xr:uid="{00000000-0005-0000-0000-0000C4000000}"/>
    <cellStyle name="常规 127 6" xfId="150" xr:uid="{00000000-0005-0000-0000-0000C5000000}"/>
    <cellStyle name="常规 127 6 2" xfId="151" xr:uid="{00000000-0005-0000-0000-0000C6000000}"/>
    <cellStyle name="常规 127 6 2 2" xfId="152" xr:uid="{00000000-0005-0000-0000-0000C7000000}"/>
    <cellStyle name="常规 127 6 3" xfId="153" xr:uid="{00000000-0005-0000-0000-0000C8000000}"/>
    <cellStyle name="常规 127 7" xfId="154" xr:uid="{00000000-0005-0000-0000-0000C9000000}"/>
    <cellStyle name="常规 127 7 2" xfId="155" xr:uid="{00000000-0005-0000-0000-0000CA000000}"/>
    <cellStyle name="常规 127 8" xfId="156" xr:uid="{00000000-0005-0000-0000-0000CB000000}"/>
    <cellStyle name="常规 127 8 2" xfId="157" xr:uid="{00000000-0005-0000-0000-0000CC000000}"/>
    <cellStyle name="常规 127 8 3" xfId="158" xr:uid="{00000000-0005-0000-0000-0000CD000000}"/>
    <cellStyle name="常规 127 8 3 2" xfId="159" xr:uid="{00000000-0005-0000-0000-0000CE000000}"/>
    <cellStyle name="常规 127 9" xfId="160" xr:uid="{00000000-0005-0000-0000-0000CF000000}"/>
    <cellStyle name="常规 127 9 2" xfId="161" xr:uid="{00000000-0005-0000-0000-0000D0000000}"/>
    <cellStyle name="常规 13" xfId="162" xr:uid="{00000000-0005-0000-0000-0000D1000000}"/>
    <cellStyle name="常规 13 2" xfId="163" xr:uid="{00000000-0005-0000-0000-0000D2000000}"/>
    <cellStyle name="常规 13 2 2" xfId="164" xr:uid="{00000000-0005-0000-0000-0000D3000000}"/>
    <cellStyle name="常规 13 2 2 2" xfId="165" xr:uid="{00000000-0005-0000-0000-0000D4000000}"/>
    <cellStyle name="常规 13 2 3" xfId="166" xr:uid="{00000000-0005-0000-0000-0000D5000000}"/>
    <cellStyle name="常规 13 3" xfId="167" xr:uid="{00000000-0005-0000-0000-0000D6000000}"/>
    <cellStyle name="常规 14" xfId="168" xr:uid="{00000000-0005-0000-0000-0000D7000000}"/>
    <cellStyle name="常规 14 2" xfId="169" xr:uid="{00000000-0005-0000-0000-0000D8000000}"/>
    <cellStyle name="常规 14 2 2" xfId="170" xr:uid="{00000000-0005-0000-0000-0000D9000000}"/>
    <cellStyle name="常规 14 2 2 2" xfId="171" xr:uid="{00000000-0005-0000-0000-0000DA000000}"/>
    <cellStyle name="常规 14 2 3" xfId="172" xr:uid="{00000000-0005-0000-0000-0000DB000000}"/>
    <cellStyle name="常规 14 3" xfId="173" xr:uid="{00000000-0005-0000-0000-0000DC000000}"/>
    <cellStyle name="常规 15" xfId="174" xr:uid="{00000000-0005-0000-0000-0000DD000000}"/>
    <cellStyle name="常规 15 2" xfId="175" xr:uid="{00000000-0005-0000-0000-0000DE000000}"/>
    <cellStyle name="常规 15 2 2" xfId="176" xr:uid="{00000000-0005-0000-0000-0000DF000000}"/>
    <cellStyle name="常规 15 2 2 2" xfId="177" xr:uid="{00000000-0005-0000-0000-0000E0000000}"/>
    <cellStyle name="常规 15 2 2 2 2" xfId="178" xr:uid="{00000000-0005-0000-0000-0000E1000000}"/>
    <cellStyle name="常规 15 2 2 3" xfId="179" xr:uid="{00000000-0005-0000-0000-0000E2000000}"/>
    <cellStyle name="常规 15 2 3" xfId="180" xr:uid="{00000000-0005-0000-0000-0000E3000000}"/>
    <cellStyle name="常规 15 3" xfId="181" xr:uid="{00000000-0005-0000-0000-0000E4000000}"/>
    <cellStyle name="常规 16" xfId="182" xr:uid="{00000000-0005-0000-0000-0000E5000000}"/>
    <cellStyle name="常规 16 2" xfId="183" xr:uid="{00000000-0005-0000-0000-0000E6000000}"/>
    <cellStyle name="常规 16 2 2" xfId="184" xr:uid="{00000000-0005-0000-0000-0000E7000000}"/>
    <cellStyle name="常规 16 3" xfId="185" xr:uid="{00000000-0005-0000-0000-0000E8000000}"/>
    <cellStyle name="常规 17" xfId="186" xr:uid="{00000000-0005-0000-0000-0000E9000000}"/>
    <cellStyle name="常规 17 2" xfId="187" xr:uid="{00000000-0005-0000-0000-0000EA000000}"/>
    <cellStyle name="常规 18" xfId="188" xr:uid="{00000000-0005-0000-0000-0000EB000000}"/>
    <cellStyle name="常规 2" xfId="189" xr:uid="{00000000-0005-0000-0000-0000EC000000}"/>
    <cellStyle name="常规 2 2" xfId="190" xr:uid="{00000000-0005-0000-0000-0000ED000000}"/>
    <cellStyle name="常规 2 2 2" xfId="191" xr:uid="{00000000-0005-0000-0000-0000EE000000}"/>
    <cellStyle name="常规 2 2 2 2" xfId="192" xr:uid="{00000000-0005-0000-0000-0000EF000000}"/>
    <cellStyle name="常规 2 2 2 2 2" xfId="193" xr:uid="{00000000-0005-0000-0000-0000F0000000}"/>
    <cellStyle name="常规 2 2 2 2 2 2" xfId="194" xr:uid="{00000000-0005-0000-0000-0000F1000000}"/>
    <cellStyle name="常规 2 2 2 2 2 2 2" xfId="195" xr:uid="{00000000-0005-0000-0000-0000F2000000}"/>
    <cellStyle name="常规 2 2 2 2 2 2 2 2" xfId="196" xr:uid="{00000000-0005-0000-0000-0000F3000000}"/>
    <cellStyle name="常规 2 2 2 2 2 2 2 2 2" xfId="197" xr:uid="{00000000-0005-0000-0000-0000F4000000}"/>
    <cellStyle name="常规 2 2 2 2 2 2 2 3" xfId="198" xr:uid="{00000000-0005-0000-0000-0000F5000000}"/>
    <cellStyle name="常规 2 2 2 2 2 2 3" xfId="199" xr:uid="{00000000-0005-0000-0000-0000F6000000}"/>
    <cellStyle name="常规 2 2 2 2 2 3" xfId="200" xr:uid="{00000000-0005-0000-0000-0000F7000000}"/>
    <cellStyle name="常规 2 2 2 2 2 3 2" xfId="201" xr:uid="{00000000-0005-0000-0000-0000F8000000}"/>
    <cellStyle name="常规 2 2 2 2 2 3 2 2" xfId="202" xr:uid="{00000000-0005-0000-0000-0000F9000000}"/>
    <cellStyle name="常规 2 2 2 2 2 3 3" xfId="203" xr:uid="{00000000-0005-0000-0000-0000FA000000}"/>
    <cellStyle name="常规 2 2 2 2 2 4" xfId="204" xr:uid="{00000000-0005-0000-0000-0000FB000000}"/>
    <cellStyle name="常规 2 2 2 2 3" xfId="205" xr:uid="{00000000-0005-0000-0000-0000FC000000}"/>
    <cellStyle name="常规 2 2 2 2 3 2" xfId="206" xr:uid="{00000000-0005-0000-0000-0000FD000000}"/>
    <cellStyle name="常规 2 2 2 2 3 2 2" xfId="207" xr:uid="{00000000-0005-0000-0000-0000FE000000}"/>
    <cellStyle name="常规 2 2 2 2 3 2 2 2" xfId="208" xr:uid="{00000000-0005-0000-0000-0000FF000000}"/>
    <cellStyle name="常规 2 2 2 2 3 2 3" xfId="209" xr:uid="{00000000-0005-0000-0000-000000010000}"/>
    <cellStyle name="常规 2 2 2 2 3 3" xfId="210" xr:uid="{00000000-0005-0000-0000-000001010000}"/>
    <cellStyle name="常规 2 2 2 2 4" xfId="211" xr:uid="{00000000-0005-0000-0000-000002010000}"/>
    <cellStyle name="常规 2 2 2 2 4 2" xfId="212" xr:uid="{00000000-0005-0000-0000-000003010000}"/>
    <cellStyle name="常规 2 2 2 2 4 2 2" xfId="213" xr:uid="{00000000-0005-0000-0000-000004010000}"/>
    <cellStyle name="常规 2 2 2 2 4 3" xfId="214" xr:uid="{00000000-0005-0000-0000-000005010000}"/>
    <cellStyle name="常规 2 2 2 2 5" xfId="215" xr:uid="{00000000-0005-0000-0000-000006010000}"/>
    <cellStyle name="常规 2 2 2 3" xfId="216" xr:uid="{00000000-0005-0000-0000-000007010000}"/>
    <cellStyle name="常规 2 2 2 3 2" xfId="217" xr:uid="{00000000-0005-0000-0000-000008010000}"/>
    <cellStyle name="常规 2 2 2 3 2 2" xfId="218" xr:uid="{00000000-0005-0000-0000-000009010000}"/>
    <cellStyle name="常规 2 2 2 3 2 2 2" xfId="219" xr:uid="{00000000-0005-0000-0000-00000A010000}"/>
    <cellStyle name="常规 2 2 2 3 2 2 2 2" xfId="220" xr:uid="{00000000-0005-0000-0000-00000B010000}"/>
    <cellStyle name="常规 2 2 2 3 2 2 3" xfId="221" xr:uid="{00000000-0005-0000-0000-00000C010000}"/>
    <cellStyle name="常规 2 2 2 3 2 3" xfId="222" xr:uid="{00000000-0005-0000-0000-00000D010000}"/>
    <cellStyle name="常规 2 2 2 3 3" xfId="223" xr:uid="{00000000-0005-0000-0000-00000E010000}"/>
    <cellStyle name="常规 2 2 2 3 3 2" xfId="224" xr:uid="{00000000-0005-0000-0000-00000F010000}"/>
    <cellStyle name="常规 2 2 2 3 3 2 2" xfId="225" xr:uid="{00000000-0005-0000-0000-000010010000}"/>
    <cellStyle name="常规 2 2 2 3 3 3" xfId="226" xr:uid="{00000000-0005-0000-0000-000011010000}"/>
    <cellStyle name="常规 2 2 2 3 4" xfId="227" xr:uid="{00000000-0005-0000-0000-000012010000}"/>
    <cellStyle name="常规 2 2 2 4" xfId="228" xr:uid="{00000000-0005-0000-0000-000013010000}"/>
    <cellStyle name="常规 2 2 2 4 2" xfId="229" xr:uid="{00000000-0005-0000-0000-000014010000}"/>
    <cellStyle name="常规 2 2 2 4 2 2" xfId="230" xr:uid="{00000000-0005-0000-0000-000015010000}"/>
    <cellStyle name="常规 2 2 2 4 2 2 2" xfId="231" xr:uid="{00000000-0005-0000-0000-000016010000}"/>
    <cellStyle name="常规 2 2 2 4 2 3" xfId="232" xr:uid="{00000000-0005-0000-0000-000017010000}"/>
    <cellStyle name="常规 2 2 2 4 3" xfId="233" xr:uid="{00000000-0005-0000-0000-000018010000}"/>
    <cellStyle name="常规 2 2 2 5" xfId="234" xr:uid="{00000000-0005-0000-0000-000019010000}"/>
    <cellStyle name="常规 2 2 2 5 2" xfId="235" xr:uid="{00000000-0005-0000-0000-00001A010000}"/>
    <cellStyle name="常规 2 2 2 5 2 2" xfId="236" xr:uid="{00000000-0005-0000-0000-00001B010000}"/>
    <cellStyle name="常规 2 2 2 5 3" xfId="237" xr:uid="{00000000-0005-0000-0000-00001C010000}"/>
    <cellStyle name="常规 2 2 2 6" xfId="238" xr:uid="{00000000-0005-0000-0000-00001D010000}"/>
    <cellStyle name="常规 2 2 3" xfId="239" xr:uid="{00000000-0005-0000-0000-00001E010000}"/>
    <cellStyle name="常规 2 2 3 2" xfId="240" xr:uid="{00000000-0005-0000-0000-00001F010000}"/>
    <cellStyle name="常规 2 2 3 2 2" xfId="241" xr:uid="{00000000-0005-0000-0000-000020010000}"/>
    <cellStyle name="常规 2 2 3 2 2 2" xfId="242" xr:uid="{00000000-0005-0000-0000-000021010000}"/>
    <cellStyle name="常规 2 2 3 2 2 2 2" xfId="243" xr:uid="{00000000-0005-0000-0000-000022010000}"/>
    <cellStyle name="常规 2 2 3 2 2 2 2 2" xfId="244" xr:uid="{00000000-0005-0000-0000-000023010000}"/>
    <cellStyle name="常规 2 2 3 2 2 2 3" xfId="245" xr:uid="{00000000-0005-0000-0000-000024010000}"/>
    <cellStyle name="常规 2 2 3 2 2 3" xfId="246" xr:uid="{00000000-0005-0000-0000-000025010000}"/>
    <cellStyle name="常规 2 2 3 2 3" xfId="247" xr:uid="{00000000-0005-0000-0000-000026010000}"/>
    <cellStyle name="常规 2 2 3 2 3 2" xfId="248" xr:uid="{00000000-0005-0000-0000-000027010000}"/>
    <cellStyle name="常规 2 2 3 2 3 2 2" xfId="249" xr:uid="{00000000-0005-0000-0000-000028010000}"/>
    <cellStyle name="常规 2 2 3 2 3 3" xfId="250" xr:uid="{00000000-0005-0000-0000-000029010000}"/>
    <cellStyle name="常规 2 2 3 2 4" xfId="251" xr:uid="{00000000-0005-0000-0000-00002A010000}"/>
    <cellStyle name="常规 2 2 3 3" xfId="252" xr:uid="{00000000-0005-0000-0000-00002B010000}"/>
    <cellStyle name="常规 2 2 3 3 2" xfId="253" xr:uid="{00000000-0005-0000-0000-00002C010000}"/>
    <cellStyle name="常规 2 2 3 3 2 2" xfId="254" xr:uid="{00000000-0005-0000-0000-00002D010000}"/>
    <cellStyle name="常规 2 2 3 3 2 2 2" xfId="255" xr:uid="{00000000-0005-0000-0000-00002E010000}"/>
    <cellStyle name="常规 2 2 3 3 2 3" xfId="256" xr:uid="{00000000-0005-0000-0000-00002F010000}"/>
    <cellStyle name="常规 2 2 3 3 3" xfId="257" xr:uid="{00000000-0005-0000-0000-000030010000}"/>
    <cellStyle name="常规 2 2 3 4" xfId="258" xr:uid="{00000000-0005-0000-0000-000031010000}"/>
    <cellStyle name="常规 2 2 3 4 2" xfId="259" xr:uid="{00000000-0005-0000-0000-000032010000}"/>
    <cellStyle name="常规 2 2 3 4 2 2" xfId="260" xr:uid="{00000000-0005-0000-0000-000033010000}"/>
    <cellStyle name="常规 2 2 3 4 3" xfId="261" xr:uid="{00000000-0005-0000-0000-000034010000}"/>
    <cellStyle name="常规 2 2 3 5" xfId="262" xr:uid="{00000000-0005-0000-0000-000035010000}"/>
    <cellStyle name="常规 2 2 4" xfId="263" xr:uid="{00000000-0005-0000-0000-000036010000}"/>
    <cellStyle name="常规 2 2 4 2" xfId="264" xr:uid="{00000000-0005-0000-0000-000037010000}"/>
    <cellStyle name="常规 2 2 4 2 2" xfId="265" xr:uid="{00000000-0005-0000-0000-000038010000}"/>
    <cellStyle name="常规 2 2 4 2 2 2" xfId="266" xr:uid="{00000000-0005-0000-0000-000039010000}"/>
    <cellStyle name="常规 2 2 4 2 2 2 2" xfId="267" xr:uid="{00000000-0005-0000-0000-00003A010000}"/>
    <cellStyle name="常规 2 2 4 2 2 3" xfId="268" xr:uid="{00000000-0005-0000-0000-00003B010000}"/>
    <cellStyle name="常规 2 2 4 2 3" xfId="269" xr:uid="{00000000-0005-0000-0000-00003C010000}"/>
    <cellStyle name="常规 2 2 4 3" xfId="270" xr:uid="{00000000-0005-0000-0000-00003D010000}"/>
    <cellStyle name="常规 2 2 4 3 2" xfId="271" xr:uid="{00000000-0005-0000-0000-00003E010000}"/>
    <cellStyle name="常规 2 2 4 3 2 2" xfId="272" xr:uid="{00000000-0005-0000-0000-00003F010000}"/>
    <cellStyle name="常规 2 2 4 3 3" xfId="273" xr:uid="{00000000-0005-0000-0000-000040010000}"/>
    <cellStyle name="常规 2 2 4 4" xfId="274" xr:uid="{00000000-0005-0000-0000-000041010000}"/>
    <cellStyle name="常规 2 2 5" xfId="275" xr:uid="{00000000-0005-0000-0000-000042010000}"/>
    <cellStyle name="常规 2 2 5 2" xfId="276" xr:uid="{00000000-0005-0000-0000-000043010000}"/>
    <cellStyle name="常规 2 2 5 2 2" xfId="277" xr:uid="{00000000-0005-0000-0000-000044010000}"/>
    <cellStyle name="常规 2 2 5 2 2 2" xfId="278" xr:uid="{00000000-0005-0000-0000-000045010000}"/>
    <cellStyle name="常规 2 2 5 2 3" xfId="279" xr:uid="{00000000-0005-0000-0000-000046010000}"/>
    <cellStyle name="常规 2 2 5 3" xfId="280" xr:uid="{00000000-0005-0000-0000-000047010000}"/>
    <cellStyle name="常规 2 2 6" xfId="281" xr:uid="{00000000-0005-0000-0000-000048010000}"/>
    <cellStyle name="常规 2 2 6 2" xfId="282" xr:uid="{00000000-0005-0000-0000-000049010000}"/>
    <cellStyle name="常规 2 2 6 2 2" xfId="283" xr:uid="{00000000-0005-0000-0000-00004A010000}"/>
    <cellStyle name="常规 2 2 6 3" xfId="284" xr:uid="{00000000-0005-0000-0000-00004B010000}"/>
    <cellStyle name="常规 2 2 7" xfId="285" xr:uid="{00000000-0005-0000-0000-00004C010000}"/>
    <cellStyle name="常规 2 3" xfId="286" xr:uid="{00000000-0005-0000-0000-00004D010000}"/>
    <cellStyle name="常规 2 3 2" xfId="287" xr:uid="{00000000-0005-0000-0000-00004E010000}"/>
    <cellStyle name="常规 2 3 2 2" xfId="288" xr:uid="{00000000-0005-0000-0000-00004F010000}"/>
    <cellStyle name="常规 2 3 2 2 2" xfId="289" xr:uid="{00000000-0005-0000-0000-000050010000}"/>
    <cellStyle name="常规 2 3 2 2 2 2" xfId="290" xr:uid="{00000000-0005-0000-0000-000051010000}"/>
    <cellStyle name="常规 2 3 2 2 2 2 2" xfId="291" xr:uid="{00000000-0005-0000-0000-000052010000}"/>
    <cellStyle name="常规 2 3 2 2 2 3" xfId="292" xr:uid="{00000000-0005-0000-0000-000053010000}"/>
    <cellStyle name="常规 2 3 2 2 3" xfId="293" xr:uid="{00000000-0005-0000-0000-000054010000}"/>
    <cellStyle name="常规 2 3 2 3" xfId="294" xr:uid="{00000000-0005-0000-0000-000055010000}"/>
    <cellStyle name="常规 2 3 2 3 2" xfId="295" xr:uid="{00000000-0005-0000-0000-000056010000}"/>
    <cellStyle name="常规 2 3 2 3 2 2" xfId="296" xr:uid="{00000000-0005-0000-0000-000057010000}"/>
    <cellStyle name="常规 2 3 2 3 3" xfId="297" xr:uid="{00000000-0005-0000-0000-000058010000}"/>
    <cellStyle name="常规 2 3 2 4" xfId="298" xr:uid="{00000000-0005-0000-0000-000059010000}"/>
    <cellStyle name="常规 2 3 3" xfId="299" xr:uid="{00000000-0005-0000-0000-00005A010000}"/>
    <cellStyle name="常规 2 3 3 2" xfId="300" xr:uid="{00000000-0005-0000-0000-00005B010000}"/>
    <cellStyle name="常规 2 3 3 2 2" xfId="301" xr:uid="{00000000-0005-0000-0000-00005C010000}"/>
    <cellStyle name="常规 2 3 3 2 2 2" xfId="302" xr:uid="{00000000-0005-0000-0000-00005D010000}"/>
    <cellStyle name="常规 2 3 3 2 3" xfId="303" xr:uid="{00000000-0005-0000-0000-00005E010000}"/>
    <cellStyle name="常规 2 3 3 3" xfId="304" xr:uid="{00000000-0005-0000-0000-00005F010000}"/>
    <cellStyle name="常规 2 3 4" xfId="305" xr:uid="{00000000-0005-0000-0000-000060010000}"/>
    <cellStyle name="常规 2 3 4 2" xfId="306" xr:uid="{00000000-0005-0000-0000-000061010000}"/>
    <cellStyle name="常规 2 3 4 2 2" xfId="307" xr:uid="{00000000-0005-0000-0000-000062010000}"/>
    <cellStyle name="常规 2 3 4 3" xfId="308" xr:uid="{00000000-0005-0000-0000-000063010000}"/>
    <cellStyle name="常规 2 3 5" xfId="309" xr:uid="{00000000-0005-0000-0000-000064010000}"/>
    <cellStyle name="常规 2 4" xfId="310" xr:uid="{00000000-0005-0000-0000-000065010000}"/>
    <cellStyle name="常规 2 4 2" xfId="311" xr:uid="{00000000-0005-0000-0000-000066010000}"/>
    <cellStyle name="常规 2 4 2 2" xfId="312" xr:uid="{00000000-0005-0000-0000-000067010000}"/>
    <cellStyle name="常规 2 4 2 2 2" xfId="313" xr:uid="{00000000-0005-0000-0000-000068010000}"/>
    <cellStyle name="常规 2 4 2 2 2 2" xfId="314" xr:uid="{00000000-0005-0000-0000-000069010000}"/>
    <cellStyle name="常规 2 4 2 2 3" xfId="315" xr:uid="{00000000-0005-0000-0000-00006A010000}"/>
    <cellStyle name="常规 2 4 2 3" xfId="316" xr:uid="{00000000-0005-0000-0000-00006B010000}"/>
    <cellStyle name="常规 2 4 3" xfId="317" xr:uid="{00000000-0005-0000-0000-00006C010000}"/>
    <cellStyle name="常规 2 4 3 2" xfId="318" xr:uid="{00000000-0005-0000-0000-00006D010000}"/>
    <cellStyle name="常规 2 4 3 2 2" xfId="319" xr:uid="{00000000-0005-0000-0000-00006E010000}"/>
    <cellStyle name="常规 2 4 3 3" xfId="320" xr:uid="{00000000-0005-0000-0000-00006F010000}"/>
    <cellStyle name="常规 2 4 4" xfId="321" xr:uid="{00000000-0005-0000-0000-000070010000}"/>
    <cellStyle name="常规 2 5" xfId="322" xr:uid="{00000000-0005-0000-0000-000071010000}"/>
    <cellStyle name="常规 2 5 2" xfId="323" xr:uid="{00000000-0005-0000-0000-000072010000}"/>
    <cellStyle name="常规 2 5 2 2" xfId="324" xr:uid="{00000000-0005-0000-0000-000073010000}"/>
    <cellStyle name="常规 2 5 2 2 2" xfId="325" xr:uid="{00000000-0005-0000-0000-000074010000}"/>
    <cellStyle name="常规 2 5 2 3" xfId="326" xr:uid="{00000000-0005-0000-0000-000075010000}"/>
    <cellStyle name="常规 2 5 3" xfId="327" xr:uid="{00000000-0005-0000-0000-000076010000}"/>
    <cellStyle name="常规 2 6" xfId="328" xr:uid="{00000000-0005-0000-0000-000077010000}"/>
    <cellStyle name="常规 2 6 2" xfId="329" xr:uid="{00000000-0005-0000-0000-000078010000}"/>
    <cellStyle name="常规 2 6 2 2" xfId="330" xr:uid="{00000000-0005-0000-0000-000079010000}"/>
    <cellStyle name="常规 2 6 2 2 2" xfId="331" xr:uid="{00000000-0005-0000-0000-00007A010000}"/>
    <cellStyle name="常规 2 6 2 2 2 2" xfId="332" xr:uid="{00000000-0005-0000-0000-00007B010000}"/>
    <cellStyle name="常规 2 6 2 2 2 2 2" xfId="333" xr:uid="{00000000-0005-0000-0000-00007C010000}"/>
    <cellStyle name="常规 2 6 2 2 2 2 2 2" xfId="334" xr:uid="{00000000-0005-0000-0000-00007D010000}"/>
    <cellStyle name="常规 2 6 2 2 2 2 3" xfId="335" xr:uid="{00000000-0005-0000-0000-00007E010000}"/>
    <cellStyle name="常规 2 6 2 2 2 3" xfId="336" xr:uid="{00000000-0005-0000-0000-00007F010000}"/>
    <cellStyle name="常规 2 6 2 2 3" xfId="337" xr:uid="{00000000-0005-0000-0000-000080010000}"/>
    <cellStyle name="常规 2 6 2 2 3 2" xfId="338" xr:uid="{00000000-0005-0000-0000-000081010000}"/>
    <cellStyle name="常规 2 6 2 2 3 2 2" xfId="339" xr:uid="{00000000-0005-0000-0000-000082010000}"/>
    <cellStyle name="常规 2 6 2 2 3 3" xfId="340" xr:uid="{00000000-0005-0000-0000-000083010000}"/>
    <cellStyle name="常规 2 6 2 2 4" xfId="341" xr:uid="{00000000-0005-0000-0000-000084010000}"/>
    <cellStyle name="常规 2 6 2 3" xfId="342" xr:uid="{00000000-0005-0000-0000-000085010000}"/>
    <cellStyle name="常规 2 6 2 3 2" xfId="343" xr:uid="{00000000-0005-0000-0000-000086010000}"/>
    <cellStyle name="常规 2 6 2 3 2 2" xfId="344" xr:uid="{00000000-0005-0000-0000-000087010000}"/>
    <cellStyle name="常规 2 6 2 3 2 2 2" xfId="345" xr:uid="{00000000-0005-0000-0000-000088010000}"/>
    <cellStyle name="常规 2 6 2 3 2 3" xfId="346" xr:uid="{00000000-0005-0000-0000-000089010000}"/>
    <cellStyle name="常规 2 6 2 3 3" xfId="347" xr:uid="{00000000-0005-0000-0000-00008A010000}"/>
    <cellStyle name="常规 2 6 2 4" xfId="348" xr:uid="{00000000-0005-0000-0000-00008B010000}"/>
    <cellStyle name="常规 2 6 2 4 2" xfId="349" xr:uid="{00000000-0005-0000-0000-00008C010000}"/>
    <cellStyle name="常规 2 6 2 4 2 2" xfId="350" xr:uid="{00000000-0005-0000-0000-00008D010000}"/>
    <cellStyle name="常规 2 6 2 4 3" xfId="351" xr:uid="{00000000-0005-0000-0000-00008E010000}"/>
    <cellStyle name="常规 2 6 2 5" xfId="352" xr:uid="{00000000-0005-0000-0000-00008F010000}"/>
    <cellStyle name="常规 2 6 3" xfId="353" xr:uid="{00000000-0005-0000-0000-000090010000}"/>
    <cellStyle name="常规 2 6 3 2" xfId="354" xr:uid="{00000000-0005-0000-0000-000091010000}"/>
    <cellStyle name="常规 2 6 3 2 2" xfId="355" xr:uid="{00000000-0005-0000-0000-000092010000}"/>
    <cellStyle name="常规 2 6 3 2 2 2" xfId="356" xr:uid="{00000000-0005-0000-0000-000093010000}"/>
    <cellStyle name="常规 2 6 3 2 2 2 2" xfId="357" xr:uid="{00000000-0005-0000-0000-000094010000}"/>
    <cellStyle name="常规 2 6 3 2 2 3" xfId="358" xr:uid="{00000000-0005-0000-0000-000095010000}"/>
    <cellStyle name="常规 2 6 3 2 3" xfId="359" xr:uid="{00000000-0005-0000-0000-000096010000}"/>
    <cellStyle name="常规 2 6 3 3" xfId="360" xr:uid="{00000000-0005-0000-0000-000097010000}"/>
    <cellStyle name="常规 2 6 3 3 2" xfId="361" xr:uid="{00000000-0005-0000-0000-000098010000}"/>
    <cellStyle name="常规 2 6 3 3 2 2" xfId="362" xr:uid="{00000000-0005-0000-0000-000099010000}"/>
    <cellStyle name="常规 2 6 3 3 3" xfId="363" xr:uid="{00000000-0005-0000-0000-00009A010000}"/>
    <cellStyle name="常规 2 6 3 4" xfId="364" xr:uid="{00000000-0005-0000-0000-00009B010000}"/>
    <cellStyle name="常规 2 6 4" xfId="365" xr:uid="{00000000-0005-0000-0000-00009C010000}"/>
    <cellStyle name="常规 2 6 4 2" xfId="366" xr:uid="{00000000-0005-0000-0000-00009D010000}"/>
    <cellStyle name="常规 2 6 4 2 2" xfId="367" xr:uid="{00000000-0005-0000-0000-00009E010000}"/>
    <cellStyle name="常规 2 6 4 2 2 2" xfId="368" xr:uid="{00000000-0005-0000-0000-00009F010000}"/>
    <cellStyle name="常规 2 6 4 2 3" xfId="369" xr:uid="{00000000-0005-0000-0000-0000A0010000}"/>
    <cellStyle name="常规 2 6 4 3" xfId="370" xr:uid="{00000000-0005-0000-0000-0000A1010000}"/>
    <cellStyle name="常规 2 6 5" xfId="371" xr:uid="{00000000-0005-0000-0000-0000A2010000}"/>
    <cellStyle name="常规 2 6 5 2" xfId="372" xr:uid="{00000000-0005-0000-0000-0000A3010000}"/>
    <cellStyle name="常规 2 6 5 2 2" xfId="373" xr:uid="{00000000-0005-0000-0000-0000A4010000}"/>
    <cellStyle name="常规 2 6 5 3" xfId="374" xr:uid="{00000000-0005-0000-0000-0000A5010000}"/>
    <cellStyle name="常规 2 6 6" xfId="375" xr:uid="{00000000-0005-0000-0000-0000A6010000}"/>
    <cellStyle name="常规 2 7" xfId="376" xr:uid="{00000000-0005-0000-0000-0000A7010000}"/>
    <cellStyle name="常规 2 7 2" xfId="377" xr:uid="{00000000-0005-0000-0000-0000A8010000}"/>
    <cellStyle name="常规 2 7 2 2" xfId="378" xr:uid="{00000000-0005-0000-0000-0000A9010000}"/>
    <cellStyle name="常规 2 7 2 2 2" xfId="379" xr:uid="{00000000-0005-0000-0000-0000AA010000}"/>
    <cellStyle name="常规 2 7 2 3" xfId="380" xr:uid="{00000000-0005-0000-0000-0000AB010000}"/>
    <cellStyle name="常规 2 7 3" xfId="381" xr:uid="{00000000-0005-0000-0000-0000AC010000}"/>
    <cellStyle name="常规 2 8" xfId="382" xr:uid="{00000000-0005-0000-0000-0000AD010000}"/>
    <cellStyle name="常规 2 8 2" xfId="383" xr:uid="{00000000-0005-0000-0000-0000AE010000}"/>
    <cellStyle name="常规 2 8 2 2" xfId="384" xr:uid="{00000000-0005-0000-0000-0000AF010000}"/>
    <cellStyle name="常规 2 8 3" xfId="385" xr:uid="{00000000-0005-0000-0000-0000B0010000}"/>
    <cellStyle name="常规 2 9" xfId="386" xr:uid="{00000000-0005-0000-0000-0000B1010000}"/>
    <cellStyle name="常规 3" xfId="387" xr:uid="{00000000-0005-0000-0000-0000B2010000}"/>
    <cellStyle name="常规 3 2" xfId="388" xr:uid="{00000000-0005-0000-0000-0000B3010000}"/>
    <cellStyle name="常规 3 2 2" xfId="389" xr:uid="{00000000-0005-0000-0000-0000B4010000}"/>
    <cellStyle name="常规 3 2 2 2" xfId="390" xr:uid="{00000000-0005-0000-0000-0000B5010000}"/>
    <cellStyle name="常规 3 2 2 2 2" xfId="391" xr:uid="{00000000-0005-0000-0000-0000B6010000}"/>
    <cellStyle name="常规 3 2 2 2 2 2" xfId="392" xr:uid="{00000000-0005-0000-0000-0000B7010000}"/>
    <cellStyle name="常规 3 2 2 2 2 2 2" xfId="393" xr:uid="{00000000-0005-0000-0000-0000B8010000}"/>
    <cellStyle name="常规 3 2 2 2 2 3" xfId="394" xr:uid="{00000000-0005-0000-0000-0000B9010000}"/>
    <cellStyle name="常规 3 2 2 2 3" xfId="395" xr:uid="{00000000-0005-0000-0000-0000BA010000}"/>
    <cellStyle name="常规 3 2 2 3" xfId="396" xr:uid="{00000000-0005-0000-0000-0000BB010000}"/>
    <cellStyle name="常规 3 2 2 3 2" xfId="397" xr:uid="{00000000-0005-0000-0000-0000BC010000}"/>
    <cellStyle name="常规 3 2 2 3 2 2" xfId="398" xr:uid="{00000000-0005-0000-0000-0000BD010000}"/>
    <cellStyle name="常规 3 2 2 3 3" xfId="399" xr:uid="{00000000-0005-0000-0000-0000BE010000}"/>
    <cellStyle name="常规 3 2 2 4" xfId="400" xr:uid="{00000000-0005-0000-0000-0000BF010000}"/>
    <cellStyle name="常规 3 2 3" xfId="401" xr:uid="{00000000-0005-0000-0000-0000C0010000}"/>
    <cellStyle name="常规 3 2 3 2" xfId="402" xr:uid="{00000000-0005-0000-0000-0000C1010000}"/>
    <cellStyle name="常规 3 2 3 2 2" xfId="403" xr:uid="{00000000-0005-0000-0000-0000C2010000}"/>
    <cellStyle name="常规 3 2 3 2 2 2" xfId="404" xr:uid="{00000000-0005-0000-0000-0000C3010000}"/>
    <cellStyle name="常规 3 2 3 2 3" xfId="405" xr:uid="{00000000-0005-0000-0000-0000C4010000}"/>
    <cellStyle name="常规 3 2 3 3" xfId="406" xr:uid="{00000000-0005-0000-0000-0000C5010000}"/>
    <cellStyle name="常规 3 2 4" xfId="407" xr:uid="{00000000-0005-0000-0000-0000C6010000}"/>
    <cellStyle name="常规 3 2 4 2" xfId="408" xr:uid="{00000000-0005-0000-0000-0000C7010000}"/>
    <cellStyle name="常规 3 2 4 2 2" xfId="409" xr:uid="{00000000-0005-0000-0000-0000C8010000}"/>
    <cellStyle name="常规 3 2 4 3" xfId="410" xr:uid="{00000000-0005-0000-0000-0000C9010000}"/>
    <cellStyle name="常规 3 2 5" xfId="411" xr:uid="{00000000-0005-0000-0000-0000CA010000}"/>
    <cellStyle name="常规 3 3" xfId="412" xr:uid="{00000000-0005-0000-0000-0000CB010000}"/>
    <cellStyle name="常规 3 3 2" xfId="413" xr:uid="{00000000-0005-0000-0000-0000CC010000}"/>
    <cellStyle name="常规 3 3 2 2" xfId="414" xr:uid="{00000000-0005-0000-0000-0000CD010000}"/>
    <cellStyle name="常规 3 3 2 2 2" xfId="415" xr:uid="{00000000-0005-0000-0000-0000CE010000}"/>
    <cellStyle name="常规 3 3 2 2 2 2" xfId="416" xr:uid="{00000000-0005-0000-0000-0000CF010000}"/>
    <cellStyle name="常规 3 3 2 2 3" xfId="417" xr:uid="{00000000-0005-0000-0000-0000D0010000}"/>
    <cellStyle name="常规 3 3 2 3" xfId="418" xr:uid="{00000000-0005-0000-0000-0000D1010000}"/>
    <cellStyle name="常规 3 3 3" xfId="419" xr:uid="{00000000-0005-0000-0000-0000D2010000}"/>
    <cellStyle name="常规 3 3 3 2" xfId="420" xr:uid="{00000000-0005-0000-0000-0000D3010000}"/>
    <cellStyle name="常规 3 3 3 2 2" xfId="421" xr:uid="{00000000-0005-0000-0000-0000D4010000}"/>
    <cellStyle name="常规 3 3 3 3" xfId="422" xr:uid="{00000000-0005-0000-0000-0000D5010000}"/>
    <cellStyle name="常规 3 3 4" xfId="423" xr:uid="{00000000-0005-0000-0000-0000D6010000}"/>
    <cellStyle name="常规 3 4" xfId="424" xr:uid="{00000000-0005-0000-0000-0000D7010000}"/>
    <cellStyle name="常规 3 4 2" xfId="425" xr:uid="{00000000-0005-0000-0000-0000D8010000}"/>
    <cellStyle name="常规 3 4 2 2" xfId="426" xr:uid="{00000000-0005-0000-0000-0000D9010000}"/>
    <cellStyle name="常规 3 4 2 2 2" xfId="427" xr:uid="{00000000-0005-0000-0000-0000DA010000}"/>
    <cellStyle name="常规 3 4 2 3" xfId="428" xr:uid="{00000000-0005-0000-0000-0000DB010000}"/>
    <cellStyle name="常规 3 4 3" xfId="429" xr:uid="{00000000-0005-0000-0000-0000DC010000}"/>
    <cellStyle name="常规 3 5" xfId="430" xr:uid="{00000000-0005-0000-0000-0000DD010000}"/>
    <cellStyle name="常规 3 5 2" xfId="431" xr:uid="{00000000-0005-0000-0000-0000DE010000}"/>
    <cellStyle name="常规 3 5 2 2" xfId="432" xr:uid="{00000000-0005-0000-0000-0000DF010000}"/>
    <cellStyle name="常规 3 5 2 2 2" xfId="433" xr:uid="{00000000-0005-0000-0000-0000E0010000}"/>
    <cellStyle name="常规 3 5 2 3" xfId="434" xr:uid="{00000000-0005-0000-0000-0000E1010000}"/>
    <cellStyle name="常规 3 5 3" xfId="435" xr:uid="{00000000-0005-0000-0000-0000E2010000}"/>
    <cellStyle name="常规 3 6" xfId="436" xr:uid="{00000000-0005-0000-0000-0000E3010000}"/>
    <cellStyle name="常规 3 6 2" xfId="437" xr:uid="{00000000-0005-0000-0000-0000E4010000}"/>
    <cellStyle name="常规 3 6 2 2" xfId="438" xr:uid="{00000000-0005-0000-0000-0000E5010000}"/>
    <cellStyle name="常规 3 6 3" xfId="439" xr:uid="{00000000-0005-0000-0000-0000E6010000}"/>
    <cellStyle name="常规 3 7" xfId="440" xr:uid="{00000000-0005-0000-0000-0000E7010000}"/>
    <cellStyle name="常规 4" xfId="441" xr:uid="{00000000-0005-0000-0000-0000E8010000}"/>
    <cellStyle name="常规 4 2" xfId="442" xr:uid="{00000000-0005-0000-0000-0000E9010000}"/>
    <cellStyle name="常规 4 2 2" xfId="443" xr:uid="{00000000-0005-0000-0000-0000EA010000}"/>
    <cellStyle name="常规 4 2 2 2" xfId="444" xr:uid="{00000000-0005-0000-0000-0000EB010000}"/>
    <cellStyle name="常规 4 2 2 2 2" xfId="445" xr:uid="{00000000-0005-0000-0000-0000EC010000}"/>
    <cellStyle name="常规 4 2 2 2 2 2" xfId="446" xr:uid="{00000000-0005-0000-0000-0000ED010000}"/>
    <cellStyle name="常规 4 2 2 2 2 2 2" xfId="447" xr:uid="{00000000-0005-0000-0000-0000EE010000}"/>
    <cellStyle name="常规 4 2 2 2 2 3" xfId="448" xr:uid="{00000000-0005-0000-0000-0000EF010000}"/>
    <cellStyle name="常规 4 2 2 2 3" xfId="449" xr:uid="{00000000-0005-0000-0000-0000F0010000}"/>
    <cellStyle name="常规 4 2 2 3" xfId="450" xr:uid="{00000000-0005-0000-0000-0000F1010000}"/>
    <cellStyle name="常规 4 2 2 3 2" xfId="451" xr:uid="{00000000-0005-0000-0000-0000F2010000}"/>
    <cellStyle name="常规 4 2 2 3 2 2" xfId="452" xr:uid="{00000000-0005-0000-0000-0000F3010000}"/>
    <cellStyle name="常规 4 2 2 3 3" xfId="453" xr:uid="{00000000-0005-0000-0000-0000F4010000}"/>
    <cellStyle name="常规 4 2 2 4" xfId="454" xr:uid="{00000000-0005-0000-0000-0000F5010000}"/>
    <cellStyle name="常规 4 2 3" xfId="455" xr:uid="{00000000-0005-0000-0000-0000F6010000}"/>
    <cellStyle name="常规 4 2 3 2" xfId="456" xr:uid="{00000000-0005-0000-0000-0000F7010000}"/>
    <cellStyle name="常规 4 2 3 2 2" xfId="457" xr:uid="{00000000-0005-0000-0000-0000F8010000}"/>
    <cellStyle name="常规 4 2 3 2 2 2" xfId="458" xr:uid="{00000000-0005-0000-0000-0000F9010000}"/>
    <cellStyle name="常规 4 2 3 2 3" xfId="459" xr:uid="{00000000-0005-0000-0000-0000FA010000}"/>
    <cellStyle name="常规 4 2 3 3" xfId="460" xr:uid="{00000000-0005-0000-0000-0000FB010000}"/>
    <cellStyle name="常规 4 2 4" xfId="461" xr:uid="{00000000-0005-0000-0000-0000FC010000}"/>
    <cellStyle name="常规 4 2 4 2" xfId="462" xr:uid="{00000000-0005-0000-0000-0000FD010000}"/>
    <cellStyle name="常规 4 2 4 2 2" xfId="463" xr:uid="{00000000-0005-0000-0000-0000FE010000}"/>
    <cellStyle name="常规 4 2 4 2 2 2" xfId="464" xr:uid="{00000000-0005-0000-0000-0000FF010000}"/>
    <cellStyle name="常规 4 2 4 2 3" xfId="465" xr:uid="{00000000-0005-0000-0000-000000020000}"/>
    <cellStyle name="常规 4 2 4 3" xfId="466" xr:uid="{00000000-0005-0000-0000-000001020000}"/>
    <cellStyle name="常规 4 2 5" xfId="467" xr:uid="{00000000-0005-0000-0000-000002020000}"/>
    <cellStyle name="常规 4 2 5 2" xfId="468" xr:uid="{00000000-0005-0000-0000-000003020000}"/>
    <cellStyle name="常规 4 2 5 2 2" xfId="469" xr:uid="{00000000-0005-0000-0000-000004020000}"/>
    <cellStyle name="常规 4 2 5 3" xfId="470" xr:uid="{00000000-0005-0000-0000-000005020000}"/>
    <cellStyle name="常规 4 2 6" xfId="471" xr:uid="{00000000-0005-0000-0000-000006020000}"/>
    <cellStyle name="常规 4 3" xfId="472" xr:uid="{00000000-0005-0000-0000-000007020000}"/>
    <cellStyle name="常规 4 3 2" xfId="473" xr:uid="{00000000-0005-0000-0000-000008020000}"/>
    <cellStyle name="常规 4 3 2 2" xfId="474" xr:uid="{00000000-0005-0000-0000-000009020000}"/>
    <cellStyle name="常规 4 3 2 2 2" xfId="475" xr:uid="{00000000-0005-0000-0000-00000A020000}"/>
    <cellStyle name="常规 4 3 2 2 2 2" xfId="476" xr:uid="{00000000-0005-0000-0000-00000B020000}"/>
    <cellStyle name="常规 4 3 2 2 3" xfId="477" xr:uid="{00000000-0005-0000-0000-00000C020000}"/>
    <cellStyle name="常规 4 3 2 3" xfId="478" xr:uid="{00000000-0005-0000-0000-00000D020000}"/>
    <cellStyle name="常规 4 3 3" xfId="479" xr:uid="{00000000-0005-0000-0000-00000E020000}"/>
    <cellStyle name="常规 4 3 3 2" xfId="480" xr:uid="{00000000-0005-0000-0000-00000F020000}"/>
    <cellStyle name="常规 4 3 3 2 2" xfId="481" xr:uid="{00000000-0005-0000-0000-000010020000}"/>
    <cellStyle name="常规 4 3 3 3" xfId="482" xr:uid="{00000000-0005-0000-0000-000011020000}"/>
    <cellStyle name="常规 4 3 4" xfId="483" xr:uid="{00000000-0005-0000-0000-000012020000}"/>
    <cellStyle name="常规 4 4" xfId="484" xr:uid="{00000000-0005-0000-0000-000013020000}"/>
    <cellStyle name="常规 4 4 2" xfId="485" xr:uid="{00000000-0005-0000-0000-000014020000}"/>
    <cellStyle name="常规 4 4 2 2" xfId="486" xr:uid="{00000000-0005-0000-0000-000015020000}"/>
    <cellStyle name="常规 4 4 2 2 2" xfId="487" xr:uid="{00000000-0005-0000-0000-000016020000}"/>
    <cellStyle name="常规 4 4 2 3" xfId="488" xr:uid="{00000000-0005-0000-0000-000017020000}"/>
    <cellStyle name="常规 4 4 3" xfId="489" xr:uid="{00000000-0005-0000-0000-000018020000}"/>
    <cellStyle name="常规 4 5" xfId="490" xr:uid="{00000000-0005-0000-0000-000019020000}"/>
    <cellStyle name="常规 4 5 2" xfId="491" xr:uid="{00000000-0005-0000-0000-00001A020000}"/>
    <cellStyle name="常规 4 5 2 2" xfId="492" xr:uid="{00000000-0005-0000-0000-00001B020000}"/>
    <cellStyle name="常规 4 5 3" xfId="493" xr:uid="{00000000-0005-0000-0000-00001C020000}"/>
    <cellStyle name="常规 4 6" xfId="494" xr:uid="{00000000-0005-0000-0000-00001D020000}"/>
    <cellStyle name="常规 5" xfId="495" xr:uid="{00000000-0005-0000-0000-00001E020000}"/>
    <cellStyle name="常规 5 2" xfId="496" xr:uid="{00000000-0005-0000-0000-00001F020000}"/>
    <cellStyle name="常规 5 2 2" xfId="497" xr:uid="{00000000-0005-0000-0000-000020020000}"/>
    <cellStyle name="常规 5 2 2 2" xfId="498" xr:uid="{00000000-0005-0000-0000-000021020000}"/>
    <cellStyle name="常规 5 2 2 2 2" xfId="499" xr:uid="{00000000-0005-0000-0000-000022020000}"/>
    <cellStyle name="常规 5 2 2 2 2 2" xfId="500" xr:uid="{00000000-0005-0000-0000-000023020000}"/>
    <cellStyle name="常规 5 2 2 2 3" xfId="501" xr:uid="{00000000-0005-0000-0000-000024020000}"/>
    <cellStyle name="常规 5 2 2 3" xfId="502" xr:uid="{00000000-0005-0000-0000-000025020000}"/>
    <cellStyle name="常规 5 2 3" xfId="503" xr:uid="{00000000-0005-0000-0000-000026020000}"/>
    <cellStyle name="常规 5 2 3 2" xfId="504" xr:uid="{00000000-0005-0000-0000-000027020000}"/>
    <cellStyle name="常规 5 2 3 2 2" xfId="505" xr:uid="{00000000-0005-0000-0000-000028020000}"/>
    <cellStyle name="常规 5 2 3 3" xfId="506" xr:uid="{00000000-0005-0000-0000-000029020000}"/>
    <cellStyle name="常规 5 2 4" xfId="507" xr:uid="{00000000-0005-0000-0000-00002A020000}"/>
    <cellStyle name="常规 5 3" xfId="508" xr:uid="{00000000-0005-0000-0000-00002B020000}"/>
    <cellStyle name="常规 5 3 2" xfId="509" xr:uid="{00000000-0005-0000-0000-00002C020000}"/>
    <cellStyle name="常规 5 3 2 2" xfId="510" xr:uid="{00000000-0005-0000-0000-00002D020000}"/>
    <cellStyle name="常规 5 3 2 2 2" xfId="511" xr:uid="{00000000-0005-0000-0000-00002E020000}"/>
    <cellStyle name="常规 5 3 2 3" xfId="512" xr:uid="{00000000-0005-0000-0000-00002F020000}"/>
    <cellStyle name="常规 5 3 3" xfId="513" xr:uid="{00000000-0005-0000-0000-000030020000}"/>
    <cellStyle name="常规 5 4" xfId="514" xr:uid="{00000000-0005-0000-0000-000031020000}"/>
    <cellStyle name="常规 5 4 2" xfId="515" xr:uid="{00000000-0005-0000-0000-000032020000}"/>
    <cellStyle name="常规 5 4 2 2" xfId="516" xr:uid="{00000000-0005-0000-0000-000033020000}"/>
    <cellStyle name="常规 5 4 3" xfId="517" xr:uid="{00000000-0005-0000-0000-000034020000}"/>
    <cellStyle name="常规 5 5" xfId="518" xr:uid="{00000000-0005-0000-0000-000035020000}"/>
    <cellStyle name="常规 6" xfId="519" xr:uid="{00000000-0005-0000-0000-000036020000}"/>
    <cellStyle name="常规 6 2" xfId="520" xr:uid="{00000000-0005-0000-0000-000037020000}"/>
    <cellStyle name="常规 6 2 2" xfId="521" xr:uid="{00000000-0005-0000-0000-000038020000}"/>
    <cellStyle name="常规 6 2 2 2" xfId="522" xr:uid="{00000000-0005-0000-0000-000039020000}"/>
    <cellStyle name="常规 6 2 2 2 2" xfId="523" xr:uid="{00000000-0005-0000-0000-00003A020000}"/>
    <cellStyle name="常规 6 2 2 2 2 2" xfId="524" xr:uid="{00000000-0005-0000-0000-00003B020000}"/>
    <cellStyle name="常规 6 2 2 2 2 2 2" xfId="525" xr:uid="{00000000-0005-0000-0000-00003C020000}"/>
    <cellStyle name="常规 6 2 2 2 2 3" xfId="526" xr:uid="{00000000-0005-0000-0000-00003D020000}"/>
    <cellStyle name="常规 6 2 2 2 3" xfId="527" xr:uid="{00000000-0005-0000-0000-00003E020000}"/>
    <cellStyle name="常规 6 2 2 3" xfId="528" xr:uid="{00000000-0005-0000-0000-00003F020000}"/>
    <cellStyle name="常规 6 2 2 3 2" xfId="529" xr:uid="{00000000-0005-0000-0000-000040020000}"/>
    <cellStyle name="常规 6 2 2 3 2 2" xfId="530" xr:uid="{00000000-0005-0000-0000-000041020000}"/>
    <cellStyle name="常规 6 2 2 3 3" xfId="531" xr:uid="{00000000-0005-0000-0000-000042020000}"/>
    <cellStyle name="常规 6 2 2 4" xfId="532" xr:uid="{00000000-0005-0000-0000-000043020000}"/>
    <cellStyle name="常规 6 2 3" xfId="533" xr:uid="{00000000-0005-0000-0000-000044020000}"/>
    <cellStyle name="常规 6 2 3 2" xfId="534" xr:uid="{00000000-0005-0000-0000-000045020000}"/>
    <cellStyle name="常规 6 2 3 2 2" xfId="535" xr:uid="{00000000-0005-0000-0000-000046020000}"/>
    <cellStyle name="常规 6 2 3 2 2 2" xfId="536" xr:uid="{00000000-0005-0000-0000-000047020000}"/>
    <cellStyle name="常规 6 2 3 2 3" xfId="537" xr:uid="{00000000-0005-0000-0000-000048020000}"/>
    <cellStyle name="常规 6 2 3 3" xfId="538" xr:uid="{00000000-0005-0000-0000-000049020000}"/>
    <cellStyle name="常规 6 2 4" xfId="539" xr:uid="{00000000-0005-0000-0000-00004A020000}"/>
    <cellStyle name="常规 6 2 4 2" xfId="540" xr:uid="{00000000-0005-0000-0000-00004B020000}"/>
    <cellStyle name="常规 6 2 4 2 2" xfId="541" xr:uid="{00000000-0005-0000-0000-00004C020000}"/>
    <cellStyle name="常规 6 2 4 3" xfId="542" xr:uid="{00000000-0005-0000-0000-00004D020000}"/>
    <cellStyle name="常规 6 2 5" xfId="543" xr:uid="{00000000-0005-0000-0000-00004E020000}"/>
    <cellStyle name="常规 6 3" xfId="544" xr:uid="{00000000-0005-0000-0000-00004F020000}"/>
    <cellStyle name="常规 6 3 2" xfId="545" xr:uid="{00000000-0005-0000-0000-000050020000}"/>
    <cellStyle name="常规 6 3 2 2" xfId="546" xr:uid="{00000000-0005-0000-0000-000051020000}"/>
    <cellStyle name="常规 6 3 2 2 2" xfId="547" xr:uid="{00000000-0005-0000-0000-000052020000}"/>
    <cellStyle name="常规 6 3 2 2 2 2" xfId="548" xr:uid="{00000000-0005-0000-0000-000053020000}"/>
    <cellStyle name="常规 6 3 2 2 3" xfId="549" xr:uid="{00000000-0005-0000-0000-000054020000}"/>
    <cellStyle name="常规 6 3 2 3" xfId="550" xr:uid="{00000000-0005-0000-0000-000055020000}"/>
    <cellStyle name="常规 6 3 3" xfId="551" xr:uid="{00000000-0005-0000-0000-000056020000}"/>
    <cellStyle name="常规 6 3 3 2" xfId="552" xr:uid="{00000000-0005-0000-0000-000057020000}"/>
    <cellStyle name="常规 6 3 3 2 2" xfId="553" xr:uid="{00000000-0005-0000-0000-000058020000}"/>
    <cellStyle name="常规 6 3 3 3" xfId="554" xr:uid="{00000000-0005-0000-0000-000059020000}"/>
    <cellStyle name="常规 6 3 4" xfId="555" xr:uid="{00000000-0005-0000-0000-00005A020000}"/>
    <cellStyle name="常规 6 4" xfId="556" xr:uid="{00000000-0005-0000-0000-00005B020000}"/>
    <cellStyle name="常规 6 4 2" xfId="557" xr:uid="{00000000-0005-0000-0000-00005C020000}"/>
    <cellStyle name="常规 6 4 2 2" xfId="558" xr:uid="{00000000-0005-0000-0000-00005D020000}"/>
    <cellStyle name="常规 6 4 2 2 2" xfId="559" xr:uid="{00000000-0005-0000-0000-00005E020000}"/>
    <cellStyle name="常规 6 4 2 3" xfId="560" xr:uid="{00000000-0005-0000-0000-00005F020000}"/>
    <cellStyle name="常规 6 4 3" xfId="561" xr:uid="{00000000-0005-0000-0000-000060020000}"/>
    <cellStyle name="常规 6 5" xfId="562" xr:uid="{00000000-0005-0000-0000-000061020000}"/>
    <cellStyle name="常规 6 5 2" xfId="563" xr:uid="{00000000-0005-0000-0000-000062020000}"/>
    <cellStyle name="常规 6 5 2 2" xfId="564" xr:uid="{00000000-0005-0000-0000-000063020000}"/>
    <cellStyle name="常规 6 5 3" xfId="565" xr:uid="{00000000-0005-0000-0000-000064020000}"/>
    <cellStyle name="常规 6 6" xfId="566" xr:uid="{00000000-0005-0000-0000-000065020000}"/>
    <cellStyle name="常规 7" xfId="567" xr:uid="{00000000-0005-0000-0000-000066020000}"/>
    <cellStyle name="常规 7 2" xfId="568" xr:uid="{00000000-0005-0000-0000-000067020000}"/>
    <cellStyle name="常规 7 2 2" xfId="569" xr:uid="{00000000-0005-0000-0000-000068020000}"/>
    <cellStyle name="常规 7 2 2 2" xfId="570" xr:uid="{00000000-0005-0000-0000-000069020000}"/>
    <cellStyle name="常规 7 2 2 2 2" xfId="571" xr:uid="{00000000-0005-0000-0000-00006A020000}"/>
    <cellStyle name="常规 7 2 2 2 2 2" xfId="572" xr:uid="{00000000-0005-0000-0000-00006B020000}"/>
    <cellStyle name="常规 7 2 2 2 3" xfId="573" xr:uid="{00000000-0005-0000-0000-00006C020000}"/>
    <cellStyle name="常规 7 2 2 3" xfId="574" xr:uid="{00000000-0005-0000-0000-00006D020000}"/>
    <cellStyle name="常规 7 2 3" xfId="575" xr:uid="{00000000-0005-0000-0000-00006E020000}"/>
    <cellStyle name="常规 7 2 3 2" xfId="576" xr:uid="{00000000-0005-0000-0000-00006F020000}"/>
    <cellStyle name="常规 7 2 3 2 2" xfId="577" xr:uid="{00000000-0005-0000-0000-000070020000}"/>
    <cellStyle name="常规 7 2 3 3" xfId="578" xr:uid="{00000000-0005-0000-0000-000071020000}"/>
    <cellStyle name="常规 7 2 4" xfId="579" xr:uid="{00000000-0005-0000-0000-000072020000}"/>
    <cellStyle name="常规 7 3" xfId="580" xr:uid="{00000000-0005-0000-0000-000073020000}"/>
    <cellStyle name="常规 7 3 2" xfId="581" xr:uid="{00000000-0005-0000-0000-000074020000}"/>
    <cellStyle name="常规 7 3 2 2" xfId="582" xr:uid="{00000000-0005-0000-0000-000075020000}"/>
    <cellStyle name="常规 7 3 2 2 2" xfId="583" xr:uid="{00000000-0005-0000-0000-000076020000}"/>
    <cellStyle name="常规 7 3 2 3" xfId="584" xr:uid="{00000000-0005-0000-0000-000077020000}"/>
    <cellStyle name="常规 7 3 3" xfId="585" xr:uid="{00000000-0005-0000-0000-000078020000}"/>
    <cellStyle name="常规 7 4" xfId="586" xr:uid="{00000000-0005-0000-0000-000079020000}"/>
    <cellStyle name="常规 7 4 2" xfId="587" xr:uid="{00000000-0005-0000-0000-00007A020000}"/>
    <cellStyle name="常规 7 4 2 2" xfId="588" xr:uid="{00000000-0005-0000-0000-00007B020000}"/>
    <cellStyle name="常规 7 4 3" xfId="589" xr:uid="{00000000-0005-0000-0000-00007C020000}"/>
    <cellStyle name="常规 7 5" xfId="590" xr:uid="{00000000-0005-0000-0000-00007D020000}"/>
    <cellStyle name="常规 8" xfId="591" xr:uid="{00000000-0005-0000-0000-00007E020000}"/>
    <cellStyle name="常规 8 2" xfId="592" xr:uid="{00000000-0005-0000-0000-00007F020000}"/>
    <cellStyle name="常规 8 2 2" xfId="593" xr:uid="{00000000-0005-0000-0000-000080020000}"/>
    <cellStyle name="常规 8 2 2 2" xfId="594" xr:uid="{00000000-0005-0000-0000-000081020000}"/>
    <cellStyle name="常规 8 2 2 2 2" xfId="595" xr:uid="{00000000-0005-0000-0000-000082020000}"/>
    <cellStyle name="常规 8 2 2 3" xfId="596" xr:uid="{00000000-0005-0000-0000-000083020000}"/>
    <cellStyle name="常规 8 2 3" xfId="597" xr:uid="{00000000-0005-0000-0000-000084020000}"/>
    <cellStyle name="常规 8 3" xfId="598" xr:uid="{00000000-0005-0000-0000-000085020000}"/>
    <cellStyle name="常规 8 3 2" xfId="599" xr:uid="{00000000-0005-0000-0000-000086020000}"/>
    <cellStyle name="常规 8 3 2 2" xfId="600" xr:uid="{00000000-0005-0000-0000-000087020000}"/>
    <cellStyle name="常规 8 3 3" xfId="601" xr:uid="{00000000-0005-0000-0000-000088020000}"/>
    <cellStyle name="常规 8 4" xfId="602" xr:uid="{00000000-0005-0000-0000-000089020000}"/>
    <cellStyle name="常规 9" xfId="603" xr:uid="{00000000-0005-0000-0000-00008A020000}"/>
    <cellStyle name="常规 9 2" xfId="604" xr:uid="{00000000-0005-0000-0000-00008B020000}"/>
    <cellStyle name="常规 9 2 2" xfId="605" xr:uid="{00000000-0005-0000-0000-00008C020000}"/>
    <cellStyle name="常规 9 2 2 2" xfId="606" xr:uid="{00000000-0005-0000-0000-00008D020000}"/>
    <cellStyle name="常规 9 2 2 2 2" xfId="607" xr:uid="{00000000-0005-0000-0000-00008E020000}"/>
    <cellStyle name="常规 9 2 2 3" xfId="608" xr:uid="{00000000-0005-0000-0000-00008F020000}"/>
    <cellStyle name="常规 9 2 3" xfId="609" xr:uid="{00000000-0005-0000-0000-000090020000}"/>
    <cellStyle name="常规 9 3" xfId="610" xr:uid="{00000000-0005-0000-0000-000091020000}"/>
    <cellStyle name="常规 9 3 2" xfId="611" xr:uid="{00000000-0005-0000-0000-000092020000}"/>
    <cellStyle name="常规 9 3 2 2" xfId="612" xr:uid="{00000000-0005-0000-0000-000093020000}"/>
    <cellStyle name="常规 9 3 3" xfId="613" xr:uid="{00000000-0005-0000-0000-000094020000}"/>
    <cellStyle name="常规 9 4" xfId="614" xr:uid="{00000000-0005-0000-0000-000095020000}"/>
    <cellStyle name="常规_11111111111" xfId="615" xr:uid="{00000000-0005-0000-0000-000096020000}"/>
    <cellStyle name="超链接" xfId="1" builtinId="8"/>
    <cellStyle name="超链接 2" xfId="616" xr:uid="{00000000-0005-0000-0000-000097020000}"/>
    <cellStyle name="超链接 2 2" xfId="617" xr:uid="{00000000-0005-0000-0000-000098020000}"/>
    <cellStyle name="超链接 2 2 2" xfId="618" xr:uid="{00000000-0005-0000-0000-000099020000}"/>
    <cellStyle name="超链接 2 2 2 2" xfId="619" xr:uid="{00000000-0005-0000-0000-00009A020000}"/>
    <cellStyle name="超链接 2 2 2 2 2" xfId="620" xr:uid="{00000000-0005-0000-0000-00009B020000}"/>
    <cellStyle name="超链接 2 2 2 2 2 2" xfId="621" xr:uid="{00000000-0005-0000-0000-00009C020000}"/>
    <cellStyle name="超链接 2 2 2 2 2 2 2" xfId="622" xr:uid="{00000000-0005-0000-0000-00009D020000}"/>
    <cellStyle name="超链接 2 2 2 2 2 3" xfId="623" xr:uid="{00000000-0005-0000-0000-00009E020000}"/>
    <cellStyle name="超链接 2 2 2 2 3" xfId="624" xr:uid="{00000000-0005-0000-0000-00009F020000}"/>
    <cellStyle name="超链接 2 2 2 3" xfId="625" xr:uid="{00000000-0005-0000-0000-0000A0020000}"/>
    <cellStyle name="超链接 2 2 2 3 2" xfId="626" xr:uid="{00000000-0005-0000-0000-0000A1020000}"/>
    <cellStyle name="超链接 2 2 2 3 2 2" xfId="627" xr:uid="{00000000-0005-0000-0000-0000A2020000}"/>
    <cellStyle name="超链接 2 2 2 3 3" xfId="628" xr:uid="{00000000-0005-0000-0000-0000A3020000}"/>
    <cellStyle name="超链接 2 2 2 4" xfId="629" xr:uid="{00000000-0005-0000-0000-0000A4020000}"/>
    <cellStyle name="超链接 2 2 3" xfId="630" xr:uid="{00000000-0005-0000-0000-0000A5020000}"/>
    <cellStyle name="超链接 2 2 3 2" xfId="631" xr:uid="{00000000-0005-0000-0000-0000A6020000}"/>
    <cellStyle name="超链接 2 2 3 2 2" xfId="632" xr:uid="{00000000-0005-0000-0000-0000A7020000}"/>
    <cellStyle name="超链接 2 2 3 2 2 2" xfId="633" xr:uid="{00000000-0005-0000-0000-0000A8020000}"/>
    <cellStyle name="超链接 2 2 3 2 3" xfId="634" xr:uid="{00000000-0005-0000-0000-0000A9020000}"/>
    <cellStyle name="超链接 2 2 3 3" xfId="635" xr:uid="{00000000-0005-0000-0000-0000AA020000}"/>
    <cellStyle name="超链接 2 2 4" xfId="636" xr:uid="{00000000-0005-0000-0000-0000AB020000}"/>
    <cellStyle name="超链接 2 2 4 2" xfId="637" xr:uid="{00000000-0005-0000-0000-0000AC020000}"/>
    <cellStyle name="超链接 2 2 4 2 2" xfId="638" xr:uid="{00000000-0005-0000-0000-0000AD020000}"/>
    <cellStyle name="超链接 2 2 4 3" xfId="639" xr:uid="{00000000-0005-0000-0000-0000AE020000}"/>
    <cellStyle name="超链接 2 2 5" xfId="640" xr:uid="{00000000-0005-0000-0000-0000AF020000}"/>
    <cellStyle name="超链接 2 3" xfId="641" xr:uid="{00000000-0005-0000-0000-0000B0020000}"/>
    <cellStyle name="超链接 2 3 2" xfId="642" xr:uid="{00000000-0005-0000-0000-0000B1020000}"/>
    <cellStyle name="超链接 2 3 2 2" xfId="643" xr:uid="{00000000-0005-0000-0000-0000B2020000}"/>
    <cellStyle name="超链接 2 3 2 2 2" xfId="644" xr:uid="{00000000-0005-0000-0000-0000B3020000}"/>
    <cellStyle name="超链接 2 3 2 2 2 2" xfId="645" xr:uid="{00000000-0005-0000-0000-0000B4020000}"/>
    <cellStyle name="超链接 2 3 2 2 3" xfId="646" xr:uid="{00000000-0005-0000-0000-0000B5020000}"/>
    <cellStyle name="超链接 2 3 2 3" xfId="647" xr:uid="{00000000-0005-0000-0000-0000B6020000}"/>
    <cellStyle name="超链接 2 3 3" xfId="648" xr:uid="{00000000-0005-0000-0000-0000B7020000}"/>
    <cellStyle name="超链接 2 3 3 2" xfId="649" xr:uid="{00000000-0005-0000-0000-0000B8020000}"/>
    <cellStyle name="超链接 2 3 3 2 2" xfId="650" xr:uid="{00000000-0005-0000-0000-0000B9020000}"/>
    <cellStyle name="超链接 2 3 3 3" xfId="651" xr:uid="{00000000-0005-0000-0000-0000BA020000}"/>
    <cellStyle name="超链接 2 3 4" xfId="652" xr:uid="{00000000-0005-0000-0000-0000BB020000}"/>
    <cellStyle name="超链接 2 4" xfId="653" xr:uid="{00000000-0005-0000-0000-0000BC020000}"/>
    <cellStyle name="超链接 2 4 2" xfId="654" xr:uid="{00000000-0005-0000-0000-0000BD020000}"/>
    <cellStyle name="超链接 2 4 2 2" xfId="655" xr:uid="{00000000-0005-0000-0000-0000BE020000}"/>
    <cellStyle name="超链接 2 4 2 2 2" xfId="656" xr:uid="{00000000-0005-0000-0000-0000BF020000}"/>
    <cellStyle name="超链接 2 4 2 3" xfId="657" xr:uid="{00000000-0005-0000-0000-0000C0020000}"/>
    <cellStyle name="超链接 2 4 3" xfId="658" xr:uid="{00000000-0005-0000-0000-0000C1020000}"/>
    <cellStyle name="超链接 2 5" xfId="659" xr:uid="{00000000-0005-0000-0000-0000C2020000}"/>
    <cellStyle name="超链接 2 5 2" xfId="660" xr:uid="{00000000-0005-0000-0000-0000C3020000}"/>
    <cellStyle name="超链接 2 5 2 2" xfId="661" xr:uid="{00000000-0005-0000-0000-0000C4020000}"/>
    <cellStyle name="超链接 2 5 3" xfId="662" xr:uid="{00000000-0005-0000-0000-0000C5020000}"/>
    <cellStyle name="超链接 2 6" xfId="663" xr:uid="{00000000-0005-0000-0000-0000C6020000}"/>
    <cellStyle name="超链接 3" xfId="664" xr:uid="{00000000-0005-0000-0000-0000C7020000}"/>
    <cellStyle name="超链接 3 2" xfId="665" xr:uid="{00000000-0005-0000-0000-0000C8020000}"/>
    <cellStyle name="超链接 3 2 2" xfId="666" xr:uid="{00000000-0005-0000-0000-0000C9020000}"/>
    <cellStyle name="超链接 3 2 2 2" xfId="667" xr:uid="{00000000-0005-0000-0000-0000CA020000}"/>
    <cellStyle name="超链接 3 2 2 2 2" xfId="668" xr:uid="{00000000-0005-0000-0000-0000CB020000}"/>
    <cellStyle name="超链接 3 2 2 2 2 2" xfId="669" xr:uid="{00000000-0005-0000-0000-0000CC020000}"/>
    <cellStyle name="超链接 3 2 2 2 3" xfId="670" xr:uid="{00000000-0005-0000-0000-0000CD020000}"/>
    <cellStyle name="超链接 3 2 2 3" xfId="671" xr:uid="{00000000-0005-0000-0000-0000CE020000}"/>
    <cellStyle name="超链接 3 2 3" xfId="672" xr:uid="{00000000-0005-0000-0000-0000CF020000}"/>
    <cellStyle name="超链接 3 2 3 2" xfId="673" xr:uid="{00000000-0005-0000-0000-0000D0020000}"/>
    <cellStyle name="超链接 3 2 3 2 2" xfId="674" xr:uid="{00000000-0005-0000-0000-0000D1020000}"/>
    <cellStyle name="超链接 3 2 3 3" xfId="675" xr:uid="{00000000-0005-0000-0000-0000D2020000}"/>
    <cellStyle name="超链接 3 2 4" xfId="676" xr:uid="{00000000-0005-0000-0000-0000D3020000}"/>
    <cellStyle name="超链接 3 3" xfId="677" xr:uid="{00000000-0005-0000-0000-0000D4020000}"/>
    <cellStyle name="超链接 3 3 2" xfId="678" xr:uid="{00000000-0005-0000-0000-0000D5020000}"/>
    <cellStyle name="超链接 3 3 2 2" xfId="679" xr:uid="{00000000-0005-0000-0000-0000D6020000}"/>
    <cellStyle name="超链接 3 3 2 2 2" xfId="680" xr:uid="{00000000-0005-0000-0000-0000D7020000}"/>
    <cellStyle name="超链接 3 3 2 3" xfId="681" xr:uid="{00000000-0005-0000-0000-0000D8020000}"/>
    <cellStyle name="超链接 3 3 3" xfId="682" xr:uid="{00000000-0005-0000-0000-0000D9020000}"/>
    <cellStyle name="超链接 3 4" xfId="683" xr:uid="{00000000-0005-0000-0000-0000DA020000}"/>
    <cellStyle name="超链接 3 4 2" xfId="684" xr:uid="{00000000-0005-0000-0000-0000DB020000}"/>
    <cellStyle name="超链接 3 4 2 2" xfId="685" xr:uid="{00000000-0005-0000-0000-0000DC020000}"/>
    <cellStyle name="超链接 3 4 3" xfId="686" xr:uid="{00000000-0005-0000-0000-0000DD020000}"/>
    <cellStyle name="超链接 3 5" xfId="687" xr:uid="{00000000-0005-0000-0000-0000DE020000}"/>
    <cellStyle name="超链接 4" xfId="688" xr:uid="{00000000-0005-0000-0000-0000DF020000}"/>
    <cellStyle name="超链接 4 2" xfId="689" xr:uid="{00000000-0005-0000-0000-0000E0020000}"/>
    <cellStyle name="超链接 4 2 2" xfId="690" xr:uid="{00000000-0005-0000-0000-0000E1020000}"/>
    <cellStyle name="超链接 4 2 2 2" xfId="691" xr:uid="{00000000-0005-0000-0000-0000E2020000}"/>
    <cellStyle name="超链接 4 2 3" xfId="692" xr:uid="{00000000-0005-0000-0000-0000E3020000}"/>
    <cellStyle name="超链接 4 3" xfId="693" xr:uid="{00000000-0005-0000-0000-0000E4020000}"/>
    <cellStyle name="超链接 5" xfId="694" xr:uid="{00000000-0005-0000-0000-0000E5020000}"/>
    <cellStyle name="超链接 5 2" xfId="695" xr:uid="{00000000-0005-0000-0000-0000E6020000}"/>
    <cellStyle name="超链接 5 2 2" xfId="696" xr:uid="{00000000-0005-0000-0000-0000E7020000}"/>
    <cellStyle name="超链接 5 3" xfId="697" xr:uid="{00000000-0005-0000-0000-0000E8020000}"/>
    <cellStyle name="超链接 6" xfId="698" xr:uid="{00000000-0005-0000-0000-0000E9020000}"/>
    <cellStyle name="普通_laroux" xfId="699" xr:uid="{00000000-0005-0000-0000-0000EA020000}"/>
    <cellStyle name="千分位[0]_laroux" xfId="700" xr:uid="{00000000-0005-0000-0000-0000EB020000}"/>
    <cellStyle name="千分位_laroux" xfId="701" xr:uid="{00000000-0005-0000-0000-0000EC020000}"/>
    <cellStyle name="千位[0]_laroux" xfId="702" xr:uid="{00000000-0005-0000-0000-0000ED020000}"/>
    <cellStyle name="千位_laroux" xfId="703" xr:uid="{00000000-0005-0000-0000-0000EE020000}"/>
    <cellStyle name="千位分隔 2" xfId="704" xr:uid="{00000000-0005-0000-0000-0000EF020000}"/>
    <cellStyle name="千位分隔 2 2" xfId="705" xr:uid="{00000000-0005-0000-0000-0000F0020000}"/>
    <cellStyle name="千位分隔 2 2 2" xfId="706" xr:uid="{00000000-0005-0000-0000-0000F1020000}"/>
    <cellStyle name="千位分隔 2 2 2 2" xfId="707" xr:uid="{00000000-0005-0000-0000-0000F2020000}"/>
    <cellStyle name="千位分隔 2 2 2 2 2" xfId="708" xr:uid="{00000000-0005-0000-0000-0000F3020000}"/>
    <cellStyle name="千位分隔 2 2 2 2 2 2" xfId="709" xr:uid="{00000000-0005-0000-0000-0000F4020000}"/>
    <cellStyle name="千位分隔 2 2 2 2 3" xfId="710" xr:uid="{00000000-0005-0000-0000-0000F5020000}"/>
    <cellStyle name="千位分隔 2 2 2 3" xfId="711" xr:uid="{00000000-0005-0000-0000-0000F6020000}"/>
    <cellStyle name="千位分隔 2 2 2 3 2" xfId="712" xr:uid="{00000000-0005-0000-0000-0000F7020000}"/>
    <cellStyle name="千位分隔 2 2 2 4" xfId="713" xr:uid="{00000000-0005-0000-0000-0000F8020000}"/>
    <cellStyle name="千位分隔 2 2 3" xfId="714" xr:uid="{00000000-0005-0000-0000-0000F9020000}"/>
    <cellStyle name="千位分隔 2 2 3 2" xfId="715" xr:uid="{00000000-0005-0000-0000-0000FA020000}"/>
    <cellStyle name="千位分隔 2 2 3 2 2" xfId="716" xr:uid="{00000000-0005-0000-0000-0000FB020000}"/>
    <cellStyle name="千位分隔 2 2 3 3" xfId="717" xr:uid="{00000000-0005-0000-0000-0000FC020000}"/>
    <cellStyle name="千位分隔 2 2 4" xfId="718" xr:uid="{00000000-0005-0000-0000-0000FD020000}"/>
    <cellStyle name="千位分隔 2 2 4 2" xfId="719" xr:uid="{00000000-0005-0000-0000-0000FE020000}"/>
    <cellStyle name="千位分隔 2 2 5" xfId="720" xr:uid="{00000000-0005-0000-0000-0000FF020000}"/>
    <cellStyle name="千位分隔 2 3" xfId="721" xr:uid="{00000000-0005-0000-0000-000000030000}"/>
    <cellStyle name="千位分隔 2 3 2" xfId="722" xr:uid="{00000000-0005-0000-0000-000001030000}"/>
    <cellStyle name="千位分隔 2 3 2 2" xfId="723" xr:uid="{00000000-0005-0000-0000-000002030000}"/>
    <cellStyle name="千位分隔 2 3 2 2 2" xfId="724" xr:uid="{00000000-0005-0000-0000-000003030000}"/>
    <cellStyle name="千位分隔 2 3 2 3" xfId="725" xr:uid="{00000000-0005-0000-0000-000004030000}"/>
    <cellStyle name="千位分隔 2 3 3" xfId="726" xr:uid="{00000000-0005-0000-0000-000005030000}"/>
    <cellStyle name="千位分隔 2 3 3 2" xfId="727" xr:uid="{00000000-0005-0000-0000-000006030000}"/>
    <cellStyle name="千位分隔 2 3 4" xfId="728" xr:uid="{00000000-0005-0000-0000-000007030000}"/>
    <cellStyle name="千位分隔 2 4" xfId="729" xr:uid="{00000000-0005-0000-0000-000008030000}"/>
    <cellStyle name="千位分隔 2 4 2" xfId="730" xr:uid="{00000000-0005-0000-0000-000009030000}"/>
    <cellStyle name="千位分隔 2 4 2 2" xfId="731" xr:uid="{00000000-0005-0000-0000-00000A030000}"/>
    <cellStyle name="千位分隔 2 4 3" xfId="732" xr:uid="{00000000-0005-0000-0000-00000B030000}"/>
    <cellStyle name="千位分隔 2 5" xfId="733" xr:uid="{00000000-0005-0000-0000-00000C030000}"/>
    <cellStyle name="千位分隔 2 5 2" xfId="734" xr:uid="{00000000-0005-0000-0000-00000D030000}"/>
    <cellStyle name="千位分隔 2 6" xfId="735" xr:uid="{00000000-0005-0000-0000-00000E030000}"/>
    <cellStyle name="千位分隔 3" xfId="736" xr:uid="{00000000-0005-0000-0000-00000F030000}"/>
    <cellStyle name="千位分隔 3 2" xfId="737" xr:uid="{00000000-0005-0000-0000-000010030000}"/>
    <cellStyle name="千位分隔 3 2 2" xfId="738" xr:uid="{00000000-0005-0000-0000-000011030000}"/>
    <cellStyle name="千位分隔 3 2 2 2" xfId="739" xr:uid="{00000000-0005-0000-0000-000012030000}"/>
    <cellStyle name="千位分隔 3 2 2 2 2" xfId="740" xr:uid="{00000000-0005-0000-0000-000013030000}"/>
    <cellStyle name="千位分隔 3 2 2 3" xfId="741" xr:uid="{00000000-0005-0000-0000-000014030000}"/>
    <cellStyle name="千位分隔 3 2 3" xfId="742" xr:uid="{00000000-0005-0000-0000-000015030000}"/>
    <cellStyle name="千位分隔 3 2 3 2" xfId="743" xr:uid="{00000000-0005-0000-0000-000016030000}"/>
    <cellStyle name="千位分隔 3 2 4" xfId="744" xr:uid="{00000000-0005-0000-0000-000017030000}"/>
    <cellStyle name="千位分隔 3 3" xfId="745" xr:uid="{00000000-0005-0000-0000-000018030000}"/>
    <cellStyle name="千位分隔 3 3 2" xfId="746" xr:uid="{00000000-0005-0000-0000-000019030000}"/>
    <cellStyle name="千位分隔 3 3 2 2" xfId="747" xr:uid="{00000000-0005-0000-0000-00001A030000}"/>
    <cellStyle name="千位分隔 3 3 3" xfId="748" xr:uid="{00000000-0005-0000-0000-00001B030000}"/>
    <cellStyle name="千位分隔 3 4" xfId="749" xr:uid="{00000000-0005-0000-0000-00001C030000}"/>
    <cellStyle name="千位分隔 3 4 2" xfId="750" xr:uid="{00000000-0005-0000-0000-00001D030000}"/>
    <cellStyle name="千位分隔 3 5" xfId="751" xr:uid="{00000000-0005-0000-0000-00001E030000}"/>
    <cellStyle name="千位分隔 4" xfId="752" xr:uid="{00000000-0005-0000-0000-00001F030000}"/>
    <cellStyle name="千位分隔 4 2" xfId="753" xr:uid="{00000000-0005-0000-0000-000020030000}"/>
    <cellStyle name="千位分隔 4 2 2" xfId="754" xr:uid="{00000000-0005-0000-0000-000021030000}"/>
    <cellStyle name="千位分隔 4 2 2 2" xfId="755" xr:uid="{00000000-0005-0000-0000-000022030000}"/>
    <cellStyle name="千位分隔 4 2 2 2 2" xfId="756" xr:uid="{00000000-0005-0000-0000-000023030000}"/>
    <cellStyle name="千位分隔 4 2 2 3" xfId="757" xr:uid="{00000000-0005-0000-0000-000024030000}"/>
    <cellStyle name="千位分隔 4 2 3" xfId="758" xr:uid="{00000000-0005-0000-0000-000025030000}"/>
    <cellStyle name="千位分隔 4 2 3 2" xfId="759" xr:uid="{00000000-0005-0000-0000-000026030000}"/>
    <cellStyle name="千位分隔 4 2 4" xfId="760" xr:uid="{00000000-0005-0000-0000-000027030000}"/>
    <cellStyle name="千位分隔 4 3" xfId="761" xr:uid="{00000000-0005-0000-0000-000028030000}"/>
    <cellStyle name="千位分隔 4 3 2" xfId="762" xr:uid="{00000000-0005-0000-0000-000029030000}"/>
    <cellStyle name="千位分隔 4 3 2 2" xfId="763" xr:uid="{00000000-0005-0000-0000-00002A030000}"/>
    <cellStyle name="千位分隔 4 3 3" xfId="764" xr:uid="{00000000-0005-0000-0000-00002B030000}"/>
    <cellStyle name="千位分隔 4 4" xfId="765" xr:uid="{00000000-0005-0000-0000-00002C030000}"/>
    <cellStyle name="千位分隔 4 4 2" xfId="766" xr:uid="{00000000-0005-0000-0000-00002D030000}"/>
    <cellStyle name="千位分隔 4 5" xfId="767" xr:uid="{00000000-0005-0000-0000-00002E030000}"/>
    <cellStyle name="千位分隔 5" xfId="768" xr:uid="{00000000-0005-0000-0000-00002F030000}"/>
    <cellStyle name="千位分隔 5 2" xfId="769" xr:uid="{00000000-0005-0000-0000-000030030000}"/>
    <cellStyle name="千位分隔 5 2 2" xfId="770" xr:uid="{00000000-0005-0000-0000-000031030000}"/>
    <cellStyle name="千位分隔 5 2 2 2" xfId="771" xr:uid="{00000000-0005-0000-0000-000032030000}"/>
    <cellStyle name="千位分隔 5 2 3" xfId="772" xr:uid="{00000000-0005-0000-0000-000033030000}"/>
    <cellStyle name="千位分隔 5 3" xfId="773" xr:uid="{00000000-0005-0000-0000-000034030000}"/>
    <cellStyle name="千位分隔 5 3 2" xfId="774" xr:uid="{00000000-0005-0000-0000-000035030000}"/>
  </cellStyles>
  <dxfs count="0"/>
  <tableStyles count="0" defaultTableStyle="TableStyleMedium9" defaultPivotStyle="PivotStyleLight16"/>
  <colors>
    <mruColors>
      <color rgb="FF3A70C0"/>
      <color rgb="FF008000"/>
      <color rgb="FF009900"/>
      <color rgb="FF006600"/>
      <color rgb="FF148A00"/>
      <color rgb="FF003366"/>
      <color rgb="FFFFFF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J173"/>
  <sheetViews>
    <sheetView tabSelected="1" workbookViewId="0">
      <selection activeCell="B2" sqref="B2:I2"/>
    </sheetView>
  </sheetViews>
  <sheetFormatPr defaultColWidth="0" defaultRowHeight="15.5" zeroHeight="1" x14ac:dyDescent="0.25"/>
  <cols>
    <col min="1" max="1" width="5.08203125" style="27" customWidth="1"/>
    <col min="2" max="9" width="12.08203125" style="157" customWidth="1"/>
    <col min="10" max="10" width="5.58203125" style="157" customWidth="1"/>
    <col min="11" max="16384" width="8" style="157" hidden="1"/>
  </cols>
  <sheetData>
    <row r="1" spans="1:10" ht="19.5" customHeight="1" x14ac:dyDescent="0.25">
      <c r="A1" s="178"/>
      <c r="B1" s="202"/>
      <c r="C1" s="181"/>
      <c r="D1" s="181"/>
      <c r="E1" s="181"/>
      <c r="F1" s="181"/>
      <c r="G1" s="181"/>
      <c r="H1" s="181"/>
      <c r="I1" s="203"/>
      <c r="J1" s="180"/>
    </row>
    <row r="2" spans="1:10" ht="60" customHeight="1" x14ac:dyDescent="0.25">
      <c r="A2" s="179"/>
      <c r="B2" s="204" t="s">
        <v>0</v>
      </c>
      <c r="C2" s="204"/>
      <c r="D2" s="204"/>
      <c r="E2" s="204"/>
      <c r="F2" s="204"/>
      <c r="G2" s="204"/>
      <c r="H2" s="204"/>
      <c r="I2" s="205"/>
      <c r="J2" s="179"/>
    </row>
    <row r="3" spans="1:10" ht="24.75" customHeight="1" x14ac:dyDescent="0.25">
      <c r="A3" s="179"/>
      <c r="B3" s="206" t="s">
        <v>1</v>
      </c>
      <c r="C3" s="207"/>
      <c r="D3" s="207"/>
      <c r="E3" s="207"/>
      <c r="F3" s="207"/>
      <c r="G3" s="207"/>
      <c r="H3" s="207"/>
      <c r="I3" s="208"/>
      <c r="J3" s="179"/>
    </row>
    <row r="4" spans="1:10" ht="15.75" customHeight="1" x14ac:dyDescent="0.25">
      <c r="A4" s="179"/>
      <c r="B4" s="503" t="s">
        <v>1556</v>
      </c>
      <c r="C4" s="209"/>
      <c r="D4" s="209"/>
      <c r="E4" s="209"/>
      <c r="F4" s="209"/>
      <c r="G4" s="209"/>
      <c r="H4" s="209"/>
      <c r="I4" s="210"/>
      <c r="J4" s="179"/>
    </row>
    <row r="5" spans="1:10" ht="30" customHeight="1" x14ac:dyDescent="0.25">
      <c r="A5" s="179"/>
      <c r="B5" s="195" t="s">
        <v>2</v>
      </c>
      <c r="C5" s="196"/>
      <c r="D5" s="195" t="s">
        <v>3</v>
      </c>
      <c r="E5" s="196"/>
      <c r="F5" s="195" t="s">
        <v>4</v>
      </c>
      <c r="G5" s="196"/>
      <c r="H5" s="195" t="s">
        <v>5</v>
      </c>
      <c r="I5" s="196"/>
      <c r="J5" s="179"/>
    </row>
    <row r="6" spans="1:10" s="154" customFormat="1" ht="27.75" customHeight="1" x14ac:dyDescent="0.25">
      <c r="A6" s="179"/>
      <c r="B6" s="164" t="s">
        <v>6</v>
      </c>
      <c r="C6" s="165"/>
      <c r="D6" s="164" t="s">
        <v>7</v>
      </c>
      <c r="E6" s="165"/>
      <c r="F6" s="164" t="s">
        <v>8</v>
      </c>
      <c r="G6" s="165"/>
      <c r="H6" s="164" t="s">
        <v>9</v>
      </c>
      <c r="I6" s="165"/>
      <c r="J6" s="179"/>
    </row>
    <row r="7" spans="1:10" s="154" customFormat="1" ht="27.75" customHeight="1" x14ac:dyDescent="0.25">
      <c r="A7" s="179"/>
      <c r="B7" s="166"/>
      <c r="C7" s="167"/>
      <c r="D7" s="166"/>
      <c r="E7" s="167"/>
      <c r="F7" s="166"/>
      <c r="G7" s="167"/>
      <c r="H7" s="166"/>
      <c r="I7" s="167"/>
      <c r="J7" s="179"/>
    </row>
    <row r="8" spans="1:10" ht="16.399999999999999" customHeight="1" x14ac:dyDescent="0.25">
      <c r="A8" s="179"/>
      <c r="B8" s="192"/>
      <c r="C8" s="193"/>
      <c r="D8" s="193"/>
      <c r="E8" s="193"/>
      <c r="F8" s="193"/>
      <c r="G8" s="193"/>
      <c r="H8" s="193"/>
      <c r="I8" s="193"/>
      <c r="J8" s="179"/>
    </row>
    <row r="9" spans="1:10" ht="30" customHeight="1" x14ac:dyDescent="0.25">
      <c r="A9" s="179"/>
      <c r="B9" s="195" t="s">
        <v>10</v>
      </c>
      <c r="C9" s="196"/>
      <c r="D9" s="195" t="s">
        <v>11</v>
      </c>
      <c r="E9" s="201"/>
      <c r="F9" s="195" t="s">
        <v>12</v>
      </c>
      <c r="G9" s="196"/>
      <c r="H9" s="195" t="s">
        <v>13</v>
      </c>
      <c r="I9" s="196"/>
      <c r="J9" s="179"/>
    </row>
    <row r="10" spans="1:10" s="155" customFormat="1" ht="27.75" customHeight="1" x14ac:dyDescent="0.25">
      <c r="A10" s="179"/>
      <c r="B10" s="164" t="s">
        <v>14</v>
      </c>
      <c r="C10" s="165"/>
      <c r="D10" s="164" t="s">
        <v>15</v>
      </c>
      <c r="E10" s="165"/>
      <c r="F10" s="164" t="s">
        <v>16</v>
      </c>
      <c r="G10" s="165"/>
      <c r="H10" s="168" t="s">
        <v>17</v>
      </c>
      <c r="I10" s="169"/>
      <c r="J10" s="179"/>
    </row>
    <row r="11" spans="1:10" s="155" customFormat="1" ht="27.75" customHeight="1" x14ac:dyDescent="0.25">
      <c r="A11" s="179"/>
      <c r="B11" s="166"/>
      <c r="C11" s="167"/>
      <c r="D11" s="166"/>
      <c r="E11" s="167"/>
      <c r="F11" s="166"/>
      <c r="G11" s="167"/>
      <c r="H11" s="170"/>
      <c r="I11" s="171"/>
      <c r="J11" s="179"/>
    </row>
    <row r="12" spans="1:10" ht="16.399999999999999" customHeight="1" x14ac:dyDescent="0.25">
      <c r="A12" s="179"/>
      <c r="B12" s="200"/>
      <c r="C12" s="193"/>
      <c r="D12" s="193"/>
      <c r="E12" s="193"/>
      <c r="F12" s="193"/>
      <c r="G12" s="193"/>
      <c r="H12" s="193"/>
      <c r="I12" s="194"/>
      <c r="J12" s="179"/>
    </row>
    <row r="13" spans="1:10" ht="30" customHeight="1" x14ac:dyDescent="0.25">
      <c r="A13" s="179"/>
      <c r="B13" s="195" t="s">
        <v>18</v>
      </c>
      <c r="C13" s="201"/>
      <c r="D13" s="195" t="s">
        <v>19</v>
      </c>
      <c r="E13" s="196"/>
      <c r="F13" s="195" t="s">
        <v>20</v>
      </c>
      <c r="G13" s="196"/>
      <c r="H13" s="195" t="s">
        <v>21</v>
      </c>
      <c r="I13" s="196"/>
      <c r="J13" s="179"/>
    </row>
    <row r="14" spans="1:10" s="154" customFormat="1" ht="27.75" customHeight="1" x14ac:dyDescent="0.25">
      <c r="A14" s="179"/>
      <c r="B14" s="168" t="s">
        <v>22</v>
      </c>
      <c r="C14" s="169"/>
      <c r="D14" s="164" t="s">
        <v>23</v>
      </c>
      <c r="E14" s="165"/>
      <c r="F14" s="164" t="s">
        <v>24</v>
      </c>
      <c r="G14" s="165"/>
      <c r="H14" s="164" t="s">
        <v>25</v>
      </c>
      <c r="I14" s="165"/>
      <c r="J14" s="179"/>
    </row>
    <row r="15" spans="1:10" s="154" customFormat="1" ht="27.75" customHeight="1" x14ac:dyDescent="0.25">
      <c r="A15" s="179"/>
      <c r="B15" s="170"/>
      <c r="C15" s="171"/>
      <c r="D15" s="166"/>
      <c r="E15" s="167"/>
      <c r="F15" s="166"/>
      <c r="G15" s="167"/>
      <c r="H15" s="166"/>
      <c r="I15" s="167"/>
      <c r="J15" s="179"/>
    </row>
    <row r="16" spans="1:10" s="154" customFormat="1" ht="16.5" customHeight="1" x14ac:dyDescent="0.25">
      <c r="A16" s="179"/>
      <c r="B16" s="198"/>
      <c r="C16" s="193"/>
      <c r="D16" s="193"/>
      <c r="E16" s="193"/>
      <c r="F16" s="193"/>
      <c r="G16" s="193"/>
      <c r="H16" s="193"/>
      <c r="I16" s="199"/>
      <c r="J16" s="179"/>
    </row>
    <row r="17" spans="1:10" s="154" customFormat="1" ht="27.75" customHeight="1" x14ac:dyDescent="0.25">
      <c r="A17" s="179"/>
      <c r="B17" s="195" t="s">
        <v>26</v>
      </c>
      <c r="C17" s="196"/>
      <c r="D17" s="195" t="s">
        <v>27</v>
      </c>
      <c r="E17" s="196"/>
      <c r="F17" s="195" t="s">
        <v>28</v>
      </c>
      <c r="G17" s="196"/>
      <c r="H17" s="195" t="s">
        <v>29</v>
      </c>
      <c r="I17" s="196"/>
      <c r="J17" s="179"/>
    </row>
    <row r="18" spans="1:10" s="154" customFormat="1" ht="27.75" customHeight="1" x14ac:dyDescent="0.25">
      <c r="A18" s="179"/>
      <c r="B18" s="164" t="s">
        <v>30</v>
      </c>
      <c r="C18" s="165"/>
      <c r="D18" s="164" t="s">
        <v>31</v>
      </c>
      <c r="E18" s="165"/>
      <c r="F18" s="164" t="s">
        <v>32</v>
      </c>
      <c r="G18" s="165"/>
      <c r="H18" s="164" t="s">
        <v>33</v>
      </c>
      <c r="I18" s="165"/>
      <c r="J18" s="179"/>
    </row>
    <row r="19" spans="1:10" s="154" customFormat="1" ht="27.75" customHeight="1" x14ac:dyDescent="0.25">
      <c r="A19" s="179"/>
      <c r="B19" s="166"/>
      <c r="C19" s="167"/>
      <c r="D19" s="166"/>
      <c r="E19" s="167"/>
      <c r="F19" s="166"/>
      <c r="G19" s="167"/>
      <c r="H19" s="166"/>
      <c r="I19" s="167"/>
      <c r="J19" s="179"/>
    </row>
    <row r="20" spans="1:10" ht="16.399999999999999" customHeight="1" x14ac:dyDescent="0.25">
      <c r="A20" s="179"/>
      <c r="B20" s="192"/>
      <c r="C20" s="193"/>
      <c r="D20" s="193"/>
      <c r="E20" s="193"/>
      <c r="F20" s="193"/>
      <c r="G20" s="193"/>
      <c r="H20" s="193"/>
      <c r="I20" s="194"/>
      <c r="J20" s="179"/>
    </row>
    <row r="21" spans="1:10" ht="30" customHeight="1" x14ac:dyDescent="0.25">
      <c r="A21" s="179"/>
      <c r="B21" s="195" t="s">
        <v>34</v>
      </c>
      <c r="C21" s="196"/>
      <c r="D21" s="195" t="s">
        <v>35</v>
      </c>
      <c r="E21" s="196"/>
      <c r="F21" s="195" t="s">
        <v>36</v>
      </c>
      <c r="G21" s="196"/>
      <c r="H21" s="197" t="s">
        <v>37</v>
      </c>
      <c r="I21" s="197"/>
      <c r="J21" s="179"/>
    </row>
    <row r="22" spans="1:10" ht="27.75" customHeight="1" x14ac:dyDescent="0.25">
      <c r="A22" s="179"/>
      <c r="B22" s="164" t="s">
        <v>38</v>
      </c>
      <c r="C22" s="165"/>
      <c r="D22" s="164" t="s">
        <v>39</v>
      </c>
      <c r="E22" s="165"/>
      <c r="F22" s="164" t="s">
        <v>40</v>
      </c>
      <c r="G22" s="165"/>
      <c r="H22" s="182" t="s">
        <v>41</v>
      </c>
      <c r="I22" s="183"/>
      <c r="J22" s="179"/>
    </row>
    <row r="23" spans="1:10" ht="27.75" customHeight="1" x14ac:dyDescent="0.25">
      <c r="A23" s="179"/>
      <c r="B23" s="166"/>
      <c r="C23" s="167"/>
      <c r="D23" s="166"/>
      <c r="E23" s="167"/>
      <c r="F23" s="166"/>
      <c r="G23" s="167"/>
      <c r="H23" s="183"/>
      <c r="I23" s="183"/>
      <c r="J23" s="179"/>
    </row>
    <row r="24" spans="1:10" ht="16.399999999999999" customHeight="1" x14ac:dyDescent="0.25">
      <c r="A24" s="179"/>
      <c r="B24" s="184"/>
      <c r="C24" s="185"/>
      <c r="D24" s="185"/>
      <c r="E24" s="185"/>
      <c r="F24" s="185"/>
      <c r="G24" s="185"/>
      <c r="H24" s="185"/>
      <c r="I24" s="185"/>
      <c r="J24" s="179"/>
    </row>
    <row r="25" spans="1:10" ht="18" customHeight="1" x14ac:dyDescent="0.25">
      <c r="A25" s="179"/>
      <c r="B25" s="186" t="s">
        <v>42</v>
      </c>
      <c r="C25" s="187"/>
      <c r="D25" s="187"/>
      <c r="E25" s="187"/>
      <c r="F25" s="187"/>
      <c r="G25" s="187"/>
      <c r="H25" s="187"/>
      <c r="I25" s="188"/>
      <c r="J25" s="179"/>
    </row>
    <row r="26" spans="1:10" ht="10.5" customHeight="1" x14ac:dyDescent="0.25">
      <c r="A26" s="179"/>
      <c r="B26" s="189"/>
      <c r="C26" s="190"/>
      <c r="D26" s="190"/>
      <c r="E26" s="190"/>
      <c r="F26" s="190"/>
      <c r="G26" s="190"/>
      <c r="H26" s="190"/>
      <c r="I26" s="191"/>
      <c r="J26" s="179"/>
    </row>
    <row r="27" spans="1:10" x14ac:dyDescent="0.25">
      <c r="A27" s="179"/>
      <c r="B27" s="172" t="s">
        <v>43</v>
      </c>
      <c r="C27" s="173"/>
      <c r="D27" s="173"/>
      <c r="E27" s="173"/>
      <c r="F27" s="173"/>
      <c r="G27" s="173"/>
      <c r="H27" s="173"/>
      <c r="I27" s="174"/>
      <c r="J27" s="179"/>
    </row>
    <row r="28" spans="1:10" x14ac:dyDescent="0.25">
      <c r="A28" s="179"/>
      <c r="B28" s="172" t="s">
        <v>44</v>
      </c>
      <c r="C28" s="173"/>
      <c r="D28" s="173"/>
      <c r="E28" s="173"/>
      <c r="F28" s="173"/>
      <c r="G28" s="173"/>
      <c r="H28" s="173"/>
      <c r="I28" s="174"/>
      <c r="J28" s="179"/>
    </row>
    <row r="29" spans="1:10" x14ac:dyDescent="0.25">
      <c r="A29" s="179"/>
      <c r="B29" s="172" t="s">
        <v>45</v>
      </c>
      <c r="C29" s="173"/>
      <c r="D29" s="173"/>
      <c r="E29" s="173"/>
      <c r="F29" s="173"/>
      <c r="G29" s="173"/>
      <c r="H29" s="173"/>
      <c r="I29" s="174"/>
      <c r="J29" s="179"/>
    </row>
    <row r="30" spans="1:10" x14ac:dyDescent="0.25">
      <c r="A30" s="179"/>
      <c r="B30" s="172"/>
      <c r="C30" s="173"/>
      <c r="D30" s="173"/>
      <c r="E30" s="173"/>
      <c r="F30" s="173"/>
      <c r="G30" s="173"/>
      <c r="H30" s="173"/>
      <c r="I30" s="174"/>
      <c r="J30" s="179"/>
    </row>
    <row r="31" spans="1:10" x14ac:dyDescent="0.25">
      <c r="A31" s="179"/>
      <c r="B31" s="172"/>
      <c r="C31" s="173"/>
      <c r="D31" s="173"/>
      <c r="E31" s="173"/>
      <c r="F31" s="173"/>
      <c r="G31" s="173"/>
      <c r="H31" s="173"/>
      <c r="I31" s="174"/>
      <c r="J31" s="181"/>
    </row>
    <row r="32" spans="1:10" s="156" customFormat="1" x14ac:dyDescent="0.25">
      <c r="A32" s="27"/>
      <c r="B32" s="175" t="s">
        <v>46</v>
      </c>
      <c r="C32" s="176"/>
      <c r="D32" s="176"/>
      <c r="E32" s="177"/>
      <c r="F32" s="177"/>
      <c r="G32" s="177"/>
      <c r="H32" s="177"/>
      <c r="I32" s="177"/>
      <c r="J32" s="177"/>
    </row>
    <row r="33" spans="1:10" s="156" customFormat="1" x14ac:dyDescent="0.25">
      <c r="A33" s="27"/>
      <c r="B33" s="158" t="s">
        <v>1555</v>
      </c>
      <c r="C33" s="159"/>
      <c r="D33" s="159"/>
      <c r="E33" s="160"/>
      <c r="F33" s="160"/>
      <c r="G33" s="160"/>
      <c r="H33" s="160"/>
      <c r="I33" s="160"/>
      <c r="J33" s="160"/>
    </row>
    <row r="34" spans="1:10" s="156" customFormat="1" x14ac:dyDescent="0.25">
      <c r="A34" s="27"/>
      <c r="B34" s="161" t="s">
        <v>1548</v>
      </c>
      <c r="C34" s="159"/>
      <c r="D34" s="159"/>
      <c r="E34" s="160"/>
      <c r="F34" s="160"/>
      <c r="G34" s="160"/>
      <c r="H34" s="160"/>
      <c r="I34" s="160"/>
      <c r="J34" s="160"/>
    </row>
    <row r="35" spans="1:10" s="156" customFormat="1" x14ac:dyDescent="0.25">
      <c r="A35" s="27"/>
      <c r="B35" s="158" t="s">
        <v>47</v>
      </c>
      <c r="C35" s="159"/>
      <c r="D35" s="159"/>
      <c r="E35" s="160"/>
      <c r="F35" s="160"/>
      <c r="G35" s="160"/>
      <c r="H35" s="160"/>
      <c r="I35" s="160"/>
      <c r="J35" s="160"/>
    </row>
    <row r="36" spans="1:10" s="156" customFormat="1" x14ac:dyDescent="0.25">
      <c r="A36" s="27"/>
      <c r="B36" s="158" t="s">
        <v>48</v>
      </c>
      <c r="C36" s="159"/>
      <c r="D36" s="159"/>
      <c r="E36" s="160"/>
      <c r="F36" s="160"/>
      <c r="G36" s="160"/>
      <c r="H36" s="160"/>
      <c r="I36" s="160"/>
      <c r="J36" s="160"/>
    </row>
    <row r="37" spans="1:10" s="156" customFormat="1" x14ac:dyDescent="0.25">
      <c r="A37" s="27"/>
      <c r="B37" s="158" t="s">
        <v>49</v>
      </c>
      <c r="C37" s="159"/>
      <c r="D37" s="159"/>
      <c r="E37" s="160"/>
      <c r="F37" s="160"/>
      <c r="G37" s="160"/>
      <c r="H37" s="160"/>
      <c r="I37" s="160"/>
      <c r="J37" s="160"/>
    </row>
    <row r="38" spans="1:10" s="156" customFormat="1" x14ac:dyDescent="0.25">
      <c r="A38" s="27"/>
      <c r="B38" s="158" t="s">
        <v>50</v>
      </c>
      <c r="C38" s="159"/>
      <c r="D38" s="159"/>
      <c r="E38" s="160"/>
      <c r="F38" s="160"/>
      <c r="G38" s="160"/>
      <c r="H38" s="160"/>
      <c r="I38" s="160"/>
      <c r="J38" s="160"/>
    </row>
    <row r="39" spans="1:10" s="156" customFormat="1" x14ac:dyDescent="0.25">
      <c r="A39" s="27"/>
      <c r="B39" s="158" t="s">
        <v>51</v>
      </c>
      <c r="C39" s="159"/>
      <c r="D39" s="159"/>
      <c r="E39" s="160"/>
      <c r="F39" s="160"/>
      <c r="G39" s="160"/>
      <c r="H39" s="160"/>
      <c r="I39" s="160"/>
      <c r="J39" s="160"/>
    </row>
    <row r="40" spans="1:10" s="156" customFormat="1" x14ac:dyDescent="0.25">
      <c r="A40" s="27"/>
      <c r="B40" s="158" t="s">
        <v>52</v>
      </c>
      <c r="C40" s="159"/>
      <c r="D40" s="159"/>
      <c r="E40" s="160"/>
      <c r="F40" s="160"/>
      <c r="G40" s="160"/>
      <c r="H40" s="160"/>
      <c r="I40" s="160"/>
      <c r="J40" s="160"/>
    </row>
    <row r="41" spans="1:10" s="156" customFormat="1" x14ac:dyDescent="0.25">
      <c r="A41" s="27"/>
      <c r="B41" s="158" t="s">
        <v>53</v>
      </c>
      <c r="C41" s="159"/>
      <c r="D41" s="159"/>
      <c r="E41" s="160"/>
      <c r="F41" s="160"/>
      <c r="G41" s="160"/>
      <c r="H41" s="160"/>
      <c r="I41" s="160"/>
      <c r="J41" s="160"/>
    </row>
    <row r="42" spans="1:10" s="156" customFormat="1" x14ac:dyDescent="0.25">
      <c r="A42" s="27"/>
      <c r="B42" s="158" t="s">
        <v>54</v>
      </c>
      <c r="C42" s="159"/>
      <c r="D42" s="159"/>
      <c r="E42" s="160"/>
      <c r="F42" s="160"/>
      <c r="G42" s="160"/>
      <c r="H42" s="160"/>
      <c r="I42" s="160"/>
      <c r="J42" s="160"/>
    </row>
    <row r="43" spans="1:10" s="156" customFormat="1" x14ac:dyDescent="0.25">
      <c r="A43" s="27"/>
      <c r="B43" s="158" t="s">
        <v>55</v>
      </c>
      <c r="C43" s="159"/>
      <c r="D43" s="159"/>
      <c r="E43" s="160"/>
      <c r="F43" s="160"/>
      <c r="G43" s="160"/>
      <c r="H43" s="160"/>
      <c r="I43" s="160"/>
      <c r="J43" s="160"/>
    </row>
    <row r="44" spans="1:10" s="156" customFormat="1" x14ac:dyDescent="0.25">
      <c r="A44" s="27"/>
      <c r="B44" s="158" t="s">
        <v>56</v>
      </c>
      <c r="C44" s="159"/>
      <c r="D44" s="159"/>
      <c r="E44" s="160"/>
      <c r="F44" s="160"/>
      <c r="G44" s="160"/>
      <c r="H44" s="160"/>
      <c r="I44" s="160"/>
      <c r="J44" s="160"/>
    </row>
    <row r="45" spans="1:10" s="156" customFormat="1" x14ac:dyDescent="0.25">
      <c r="A45" s="27"/>
      <c r="B45" s="158" t="s">
        <v>57</v>
      </c>
      <c r="C45" s="159"/>
      <c r="D45" s="159"/>
      <c r="E45" s="160"/>
      <c r="F45" s="160"/>
      <c r="G45" s="160"/>
      <c r="H45" s="160"/>
      <c r="I45" s="160"/>
      <c r="J45" s="160"/>
    </row>
    <row r="46" spans="1:10" s="156" customFormat="1" x14ac:dyDescent="0.25">
      <c r="A46" s="27"/>
      <c r="B46" s="158" t="s">
        <v>58</v>
      </c>
      <c r="C46" s="159"/>
      <c r="D46" s="159"/>
      <c r="E46" s="160"/>
      <c r="F46" s="160"/>
      <c r="G46" s="160"/>
      <c r="H46" s="160"/>
      <c r="I46" s="160"/>
      <c r="J46" s="160"/>
    </row>
    <row r="47" spans="1:10" s="156" customFormat="1" x14ac:dyDescent="0.25">
      <c r="A47" s="27"/>
      <c r="B47" s="158" t="s">
        <v>59</v>
      </c>
      <c r="C47" s="159"/>
      <c r="D47" s="159"/>
      <c r="E47" s="160"/>
      <c r="F47" s="160"/>
      <c r="G47" s="160"/>
      <c r="H47" s="160"/>
      <c r="I47" s="160"/>
      <c r="J47" s="160"/>
    </row>
    <row r="48" spans="1:10" s="156" customFormat="1" x14ac:dyDescent="0.25">
      <c r="A48" s="27"/>
      <c r="B48" s="158" t="s">
        <v>60</v>
      </c>
      <c r="C48" s="159"/>
      <c r="D48" s="159"/>
      <c r="E48" s="160"/>
      <c r="F48" s="160"/>
      <c r="G48" s="160"/>
      <c r="H48" s="160"/>
      <c r="I48" s="160"/>
      <c r="J48" s="160"/>
    </row>
    <row r="49" spans="1:10" s="156" customFormat="1" x14ac:dyDescent="0.25">
      <c r="A49" s="27"/>
      <c r="B49" s="158" t="s">
        <v>61</v>
      </c>
      <c r="C49" s="159"/>
      <c r="D49" s="159"/>
      <c r="E49" s="160"/>
      <c r="F49" s="160"/>
      <c r="G49" s="160"/>
      <c r="H49" s="160"/>
      <c r="I49" s="160"/>
      <c r="J49" s="160"/>
    </row>
    <row r="50" spans="1:10" s="156" customFormat="1" x14ac:dyDescent="0.25">
      <c r="A50" s="27"/>
      <c r="B50" s="158" t="s">
        <v>62</v>
      </c>
      <c r="C50" s="159"/>
      <c r="D50" s="159"/>
      <c r="E50" s="160"/>
      <c r="F50" s="160"/>
      <c r="G50" s="160"/>
      <c r="H50" s="160"/>
      <c r="I50" s="160"/>
      <c r="J50" s="160"/>
    </row>
    <row r="51" spans="1:10" s="156" customFormat="1" x14ac:dyDescent="0.25">
      <c r="A51" s="27"/>
      <c r="B51" s="158" t="s">
        <v>63</v>
      </c>
      <c r="C51" s="159"/>
      <c r="D51" s="159"/>
      <c r="E51" s="160"/>
      <c r="F51" s="160"/>
      <c r="G51" s="160"/>
      <c r="H51" s="160"/>
      <c r="I51" s="160"/>
      <c r="J51" s="160"/>
    </row>
    <row r="52" spans="1:10" s="156" customFormat="1" x14ac:dyDescent="0.25">
      <c r="A52" s="27"/>
      <c r="B52" s="158" t="s">
        <v>64</v>
      </c>
      <c r="C52" s="159"/>
      <c r="D52" s="159"/>
      <c r="E52" s="160"/>
      <c r="F52" s="160"/>
      <c r="G52" s="160"/>
      <c r="H52" s="160"/>
      <c r="I52" s="160"/>
      <c r="J52" s="160"/>
    </row>
    <row r="53" spans="1:10" s="156" customFormat="1" x14ac:dyDescent="0.25">
      <c r="A53" s="27"/>
      <c r="B53" s="158" t="s">
        <v>65</v>
      </c>
      <c r="C53" s="159"/>
      <c r="D53" s="159"/>
      <c r="E53" s="160"/>
      <c r="F53" s="160"/>
      <c r="G53" s="160"/>
      <c r="H53" s="160"/>
      <c r="I53" s="160"/>
      <c r="J53" s="160"/>
    </row>
    <row r="54" spans="1:10" s="156" customFormat="1" x14ac:dyDescent="0.25">
      <c r="A54" s="27"/>
      <c r="B54" s="158" t="s">
        <v>66</v>
      </c>
      <c r="C54" s="159"/>
      <c r="D54" s="159"/>
      <c r="E54" s="160"/>
      <c r="F54" s="160"/>
      <c r="G54" s="160"/>
      <c r="H54" s="160"/>
      <c r="I54" s="160"/>
      <c r="J54" s="160"/>
    </row>
    <row r="55" spans="1:10" s="156" customFormat="1" x14ac:dyDescent="0.25">
      <c r="A55" s="27"/>
      <c r="B55" s="158" t="s">
        <v>67</v>
      </c>
      <c r="C55" s="159"/>
      <c r="D55" s="159"/>
      <c r="E55" s="160"/>
      <c r="F55" s="160"/>
      <c r="G55" s="160"/>
      <c r="H55" s="160"/>
      <c r="I55" s="160"/>
      <c r="J55" s="160"/>
    </row>
    <row r="56" spans="1:10" s="156" customFormat="1" x14ac:dyDescent="0.25">
      <c r="A56" s="27"/>
      <c r="B56" s="158" t="s">
        <v>68</v>
      </c>
      <c r="C56" s="159"/>
      <c r="D56" s="159"/>
      <c r="E56" s="160"/>
      <c r="F56" s="160"/>
      <c r="G56" s="160"/>
      <c r="H56" s="160"/>
      <c r="I56" s="160"/>
      <c r="J56" s="160"/>
    </row>
    <row r="57" spans="1:10" s="156" customFormat="1" x14ac:dyDescent="0.25">
      <c r="A57" s="27"/>
      <c r="B57" s="158" t="s">
        <v>69</v>
      </c>
      <c r="C57" s="159"/>
      <c r="D57" s="159"/>
      <c r="E57" s="160"/>
      <c r="F57" s="160"/>
      <c r="G57" s="160"/>
      <c r="H57" s="160"/>
      <c r="I57" s="160"/>
      <c r="J57" s="160"/>
    </row>
    <row r="58" spans="1:10" s="156" customFormat="1" x14ac:dyDescent="0.25">
      <c r="A58" s="27"/>
      <c r="B58" s="158" t="s">
        <v>70</v>
      </c>
      <c r="C58" s="159"/>
      <c r="D58" s="159"/>
      <c r="E58" s="160"/>
      <c r="F58" s="160"/>
      <c r="G58" s="160"/>
      <c r="H58" s="160"/>
      <c r="I58" s="160"/>
      <c r="J58" s="160"/>
    </row>
    <row r="59" spans="1:10" s="156" customFormat="1" x14ac:dyDescent="0.25">
      <c r="A59" s="27"/>
      <c r="B59" s="158" t="s">
        <v>71</v>
      </c>
      <c r="C59" s="159"/>
      <c r="D59" s="159"/>
      <c r="E59" s="160"/>
      <c r="F59" s="160"/>
      <c r="G59" s="160"/>
      <c r="H59" s="160"/>
      <c r="I59" s="160"/>
      <c r="J59" s="160"/>
    </row>
    <row r="60" spans="1:10" s="156" customFormat="1" x14ac:dyDescent="0.25">
      <c r="A60" s="27"/>
      <c r="B60" s="158" t="s">
        <v>72</v>
      </c>
      <c r="C60" s="159"/>
      <c r="D60" s="159"/>
      <c r="E60" s="160"/>
      <c r="F60" s="160"/>
      <c r="G60" s="160"/>
      <c r="H60" s="160"/>
      <c r="I60" s="160"/>
      <c r="J60" s="160"/>
    </row>
    <row r="61" spans="1:10" s="156" customFormat="1" x14ac:dyDescent="0.25">
      <c r="A61" s="27"/>
      <c r="B61" s="158" t="s">
        <v>73</v>
      </c>
      <c r="C61" s="159"/>
      <c r="D61" s="159"/>
      <c r="E61" s="160"/>
      <c r="F61" s="160"/>
      <c r="G61" s="160"/>
      <c r="H61" s="160"/>
      <c r="I61" s="160"/>
      <c r="J61" s="160"/>
    </row>
    <row r="62" spans="1:10" s="156" customFormat="1" x14ac:dyDescent="0.25">
      <c r="A62" s="27"/>
      <c r="B62" s="158" t="s">
        <v>74</v>
      </c>
      <c r="C62" s="159"/>
      <c r="D62" s="159"/>
      <c r="E62" s="160"/>
      <c r="F62" s="160"/>
      <c r="G62" s="160"/>
      <c r="H62" s="160"/>
      <c r="I62" s="160"/>
      <c r="J62" s="160"/>
    </row>
    <row r="63" spans="1:10" s="156" customFormat="1" x14ac:dyDescent="0.25">
      <c r="A63" s="27"/>
      <c r="B63" s="158" t="s">
        <v>75</v>
      </c>
      <c r="C63" s="159"/>
      <c r="D63" s="159"/>
      <c r="E63" s="160"/>
      <c r="F63" s="160"/>
      <c r="G63" s="160"/>
      <c r="H63" s="160"/>
      <c r="I63" s="160"/>
      <c r="J63" s="160"/>
    </row>
    <row r="64" spans="1:10" s="156" customFormat="1" x14ac:dyDescent="0.25">
      <c r="A64" s="27"/>
      <c r="B64" s="158" t="s">
        <v>76</v>
      </c>
      <c r="C64" s="159"/>
      <c r="D64" s="159"/>
      <c r="E64" s="160"/>
      <c r="F64" s="160"/>
      <c r="G64" s="160"/>
      <c r="H64" s="160"/>
      <c r="I64" s="160"/>
      <c r="J64" s="160"/>
    </row>
    <row r="65" spans="1:10" s="156" customFormat="1" x14ac:dyDescent="0.25">
      <c r="A65" s="27"/>
      <c r="B65" s="158" t="s">
        <v>77</v>
      </c>
      <c r="C65" s="159"/>
      <c r="D65" s="159"/>
      <c r="E65" s="160"/>
      <c r="F65" s="160"/>
      <c r="G65" s="160"/>
      <c r="H65" s="160"/>
      <c r="I65" s="160"/>
      <c r="J65" s="160"/>
    </row>
    <row r="66" spans="1:10" s="156" customFormat="1" x14ac:dyDescent="0.25">
      <c r="A66" s="27"/>
      <c r="B66" s="158" t="s">
        <v>78</v>
      </c>
      <c r="C66" s="159"/>
      <c r="D66" s="159"/>
      <c r="E66" s="160"/>
      <c r="F66" s="160"/>
      <c r="G66" s="160"/>
      <c r="H66" s="160"/>
      <c r="I66" s="160"/>
      <c r="J66" s="160"/>
    </row>
    <row r="67" spans="1:10" s="156" customFormat="1" x14ac:dyDescent="0.25">
      <c r="A67" s="27"/>
      <c r="B67" s="158" t="s">
        <v>79</v>
      </c>
      <c r="C67" s="159"/>
      <c r="D67" s="159"/>
      <c r="E67" s="160"/>
      <c r="F67" s="160"/>
      <c r="G67" s="160"/>
      <c r="H67" s="160"/>
      <c r="I67" s="160"/>
      <c r="J67" s="160"/>
    </row>
    <row r="68" spans="1:10" s="156" customFormat="1" x14ac:dyDescent="0.25">
      <c r="A68" s="27"/>
      <c r="B68" s="158" t="s">
        <v>80</v>
      </c>
      <c r="C68" s="159"/>
      <c r="D68" s="159"/>
      <c r="E68" s="160"/>
      <c r="F68" s="160"/>
      <c r="G68" s="160"/>
      <c r="H68" s="160"/>
      <c r="I68" s="160"/>
      <c r="J68" s="160"/>
    </row>
    <row r="69" spans="1:10" s="156" customFormat="1" x14ac:dyDescent="0.25">
      <c r="A69" s="27"/>
      <c r="B69" s="158" t="s">
        <v>81</v>
      </c>
      <c r="C69" s="159"/>
      <c r="D69" s="159"/>
      <c r="E69" s="160"/>
      <c r="F69" s="160"/>
      <c r="G69" s="160"/>
      <c r="H69" s="160"/>
      <c r="I69" s="160"/>
      <c r="J69" s="160"/>
    </row>
    <row r="70" spans="1:10" s="156" customFormat="1" x14ac:dyDescent="0.25">
      <c r="A70" s="27"/>
      <c r="B70" s="158" t="s">
        <v>82</v>
      </c>
      <c r="C70" s="159"/>
      <c r="D70" s="159"/>
      <c r="E70" s="160"/>
      <c r="F70" s="160"/>
      <c r="G70" s="160"/>
      <c r="H70" s="160"/>
      <c r="I70" s="160"/>
      <c r="J70" s="160"/>
    </row>
    <row r="71" spans="1:10" s="156" customFormat="1" x14ac:dyDescent="0.25">
      <c r="A71" s="27"/>
      <c r="B71" s="158" t="s">
        <v>83</v>
      </c>
      <c r="C71" s="159"/>
      <c r="D71" s="159"/>
      <c r="E71" s="160"/>
      <c r="F71" s="160"/>
      <c r="G71" s="160"/>
      <c r="H71" s="160"/>
      <c r="I71" s="160"/>
      <c r="J71" s="160"/>
    </row>
    <row r="72" spans="1:10" s="156" customFormat="1" x14ac:dyDescent="0.25">
      <c r="A72" s="27"/>
      <c r="B72" s="158" t="s">
        <v>84</v>
      </c>
      <c r="C72" s="159"/>
      <c r="D72" s="159"/>
      <c r="E72" s="160"/>
      <c r="F72" s="160"/>
      <c r="G72" s="160"/>
      <c r="H72" s="160"/>
      <c r="I72" s="160"/>
      <c r="J72" s="160"/>
    </row>
    <row r="73" spans="1:10" s="156" customFormat="1" x14ac:dyDescent="0.25">
      <c r="A73" s="27"/>
      <c r="B73" s="158" t="s">
        <v>85</v>
      </c>
      <c r="C73" s="159"/>
      <c r="D73" s="159"/>
      <c r="E73" s="160"/>
      <c r="F73" s="160"/>
      <c r="G73" s="160"/>
      <c r="H73" s="160"/>
      <c r="I73" s="160"/>
      <c r="J73" s="160"/>
    </row>
    <row r="74" spans="1:10" s="156" customFormat="1" x14ac:dyDescent="0.25">
      <c r="A74" s="27"/>
      <c r="B74" s="158" t="s">
        <v>86</v>
      </c>
      <c r="C74" s="159"/>
      <c r="D74" s="159"/>
      <c r="E74" s="160"/>
      <c r="F74" s="160"/>
      <c r="G74" s="160"/>
      <c r="H74" s="160"/>
      <c r="I74" s="160"/>
      <c r="J74" s="160"/>
    </row>
    <row r="75" spans="1:10" s="156" customFormat="1" x14ac:dyDescent="0.25">
      <c r="A75" s="27"/>
      <c r="B75" s="158" t="s">
        <v>87</v>
      </c>
      <c r="C75" s="159"/>
      <c r="D75" s="159"/>
      <c r="E75" s="160"/>
      <c r="F75" s="160"/>
      <c r="G75" s="160"/>
      <c r="H75" s="160"/>
      <c r="I75" s="160"/>
      <c r="J75" s="160"/>
    </row>
    <row r="76" spans="1:10" s="156" customFormat="1" x14ac:dyDescent="0.25">
      <c r="A76" s="27"/>
      <c r="B76" s="158" t="s">
        <v>88</v>
      </c>
      <c r="C76" s="159"/>
      <c r="D76" s="159"/>
      <c r="E76" s="160"/>
      <c r="F76" s="160"/>
      <c r="G76" s="160"/>
      <c r="H76" s="160"/>
      <c r="I76" s="160"/>
      <c r="J76" s="160"/>
    </row>
    <row r="77" spans="1:10" s="156" customFormat="1" x14ac:dyDescent="0.25">
      <c r="A77" s="27"/>
      <c r="B77" s="158" t="s">
        <v>89</v>
      </c>
      <c r="C77" s="159"/>
      <c r="D77" s="159"/>
      <c r="E77" s="160"/>
      <c r="F77" s="160"/>
      <c r="G77" s="160"/>
      <c r="H77" s="160"/>
      <c r="I77" s="160"/>
      <c r="J77" s="160"/>
    </row>
    <row r="78" spans="1:10" s="156" customFormat="1" x14ac:dyDescent="0.25">
      <c r="A78" s="27"/>
      <c r="B78" s="158" t="s">
        <v>90</v>
      </c>
      <c r="C78" s="159"/>
      <c r="D78" s="159"/>
      <c r="E78" s="160"/>
      <c r="F78" s="160"/>
      <c r="G78" s="160"/>
      <c r="H78" s="160"/>
      <c r="I78" s="160"/>
      <c r="J78" s="160"/>
    </row>
    <row r="79" spans="1:10" s="156" customFormat="1" x14ac:dyDescent="0.25">
      <c r="A79" s="27"/>
      <c r="B79" s="158" t="s">
        <v>91</v>
      </c>
      <c r="C79" s="159"/>
      <c r="D79" s="159"/>
      <c r="E79" s="160"/>
      <c r="F79" s="160"/>
      <c r="G79" s="160"/>
      <c r="H79" s="160"/>
      <c r="I79" s="160"/>
      <c r="J79" s="160"/>
    </row>
    <row r="80" spans="1:10" s="156" customFormat="1" x14ac:dyDescent="0.25">
      <c r="A80" s="27"/>
      <c r="B80" s="158" t="s">
        <v>92</v>
      </c>
      <c r="C80" s="159"/>
      <c r="D80" s="159"/>
      <c r="E80" s="160"/>
      <c r="F80" s="160"/>
      <c r="G80" s="160"/>
      <c r="H80" s="160"/>
      <c r="I80" s="160"/>
      <c r="J80" s="160"/>
    </row>
    <row r="81" spans="1:10" s="156" customFormat="1" x14ac:dyDescent="0.25">
      <c r="A81" s="27"/>
      <c r="B81" s="158" t="s">
        <v>93</v>
      </c>
      <c r="C81" s="159"/>
      <c r="D81" s="159"/>
      <c r="E81" s="160"/>
      <c r="F81" s="160"/>
      <c r="G81" s="160"/>
      <c r="H81" s="160"/>
      <c r="I81" s="160"/>
      <c r="J81" s="160"/>
    </row>
    <row r="82" spans="1:10" s="156" customFormat="1" x14ac:dyDescent="0.25">
      <c r="A82" s="27"/>
      <c r="B82" s="158" t="s">
        <v>94</v>
      </c>
      <c r="C82" s="159"/>
      <c r="D82" s="159"/>
      <c r="E82" s="160"/>
      <c r="F82" s="160"/>
      <c r="G82" s="160"/>
      <c r="H82" s="160"/>
      <c r="I82" s="160"/>
      <c r="J82" s="160"/>
    </row>
    <row r="83" spans="1:10" s="156" customFormat="1" x14ac:dyDescent="0.25">
      <c r="A83" s="27"/>
      <c r="B83" s="158" t="s">
        <v>95</v>
      </c>
      <c r="C83" s="159"/>
      <c r="D83" s="159"/>
      <c r="E83" s="160"/>
      <c r="F83" s="160"/>
      <c r="G83" s="160"/>
      <c r="H83" s="160"/>
      <c r="I83" s="160"/>
      <c r="J83" s="160"/>
    </row>
    <row r="84" spans="1:10" s="156" customFormat="1" x14ac:dyDescent="0.25">
      <c r="A84" s="27"/>
      <c r="B84" s="158" t="s">
        <v>96</v>
      </c>
      <c r="C84" s="159"/>
      <c r="D84" s="159"/>
      <c r="E84" s="160"/>
      <c r="F84" s="160"/>
      <c r="G84" s="160"/>
      <c r="H84" s="160"/>
      <c r="I84" s="160"/>
      <c r="J84" s="160"/>
    </row>
    <row r="85" spans="1:10" s="156" customFormat="1" x14ac:dyDescent="0.25">
      <c r="A85" s="27"/>
      <c r="B85" s="158" t="s">
        <v>97</v>
      </c>
      <c r="C85" s="159"/>
      <c r="D85" s="159"/>
      <c r="E85" s="160"/>
      <c r="F85" s="160"/>
      <c r="G85" s="160"/>
      <c r="H85" s="160"/>
      <c r="I85" s="160"/>
      <c r="J85" s="160"/>
    </row>
    <row r="86" spans="1:10" s="156" customFormat="1" x14ac:dyDescent="0.25">
      <c r="A86" s="27"/>
      <c r="B86" s="158" t="s">
        <v>98</v>
      </c>
      <c r="C86" s="159"/>
      <c r="D86" s="159"/>
      <c r="E86" s="160"/>
      <c r="F86" s="160"/>
      <c r="G86" s="160"/>
      <c r="H86" s="160"/>
      <c r="I86" s="160"/>
      <c r="J86" s="160"/>
    </row>
    <row r="87" spans="1:10" s="156" customFormat="1" x14ac:dyDescent="0.25">
      <c r="A87" s="27"/>
      <c r="B87" s="158" t="s">
        <v>99</v>
      </c>
      <c r="C87" s="159"/>
      <c r="D87" s="159"/>
      <c r="E87" s="160"/>
      <c r="F87" s="160"/>
      <c r="G87" s="160"/>
      <c r="H87" s="160"/>
      <c r="I87" s="160"/>
      <c r="J87" s="160"/>
    </row>
    <row r="88" spans="1:10" s="156" customFormat="1" x14ac:dyDescent="0.25">
      <c r="A88" s="27"/>
      <c r="B88" s="158" t="s">
        <v>100</v>
      </c>
      <c r="C88" s="159"/>
      <c r="D88" s="159"/>
      <c r="E88" s="160"/>
      <c r="F88" s="160"/>
      <c r="G88" s="160"/>
      <c r="H88" s="160"/>
      <c r="I88" s="160"/>
      <c r="J88" s="160"/>
    </row>
    <row r="89" spans="1:10" s="156" customFormat="1" x14ac:dyDescent="0.25">
      <c r="A89" s="27"/>
      <c r="B89" s="158" t="s">
        <v>101</v>
      </c>
      <c r="C89" s="159"/>
      <c r="D89" s="159"/>
      <c r="E89" s="160"/>
      <c r="F89" s="160"/>
      <c r="G89" s="160"/>
      <c r="H89" s="160"/>
      <c r="I89" s="160"/>
      <c r="J89" s="160"/>
    </row>
    <row r="90" spans="1:10" s="156" customFormat="1" x14ac:dyDescent="0.25">
      <c r="A90" s="27"/>
      <c r="B90" s="158" t="s">
        <v>102</v>
      </c>
      <c r="C90" s="159"/>
      <c r="D90" s="159"/>
      <c r="E90" s="160"/>
      <c r="F90" s="160"/>
      <c r="G90" s="160"/>
      <c r="H90" s="160"/>
      <c r="I90" s="160"/>
      <c r="J90" s="160"/>
    </row>
    <row r="91" spans="1:10" s="156" customFormat="1" x14ac:dyDescent="0.25">
      <c r="A91" s="27"/>
      <c r="B91" s="158" t="s">
        <v>103</v>
      </c>
      <c r="C91" s="159"/>
      <c r="D91" s="159"/>
      <c r="E91" s="160"/>
      <c r="F91" s="160"/>
      <c r="G91" s="160"/>
      <c r="H91" s="160"/>
      <c r="I91" s="160"/>
      <c r="J91" s="160"/>
    </row>
    <row r="92" spans="1:10" s="156" customFormat="1" x14ac:dyDescent="0.25">
      <c r="A92" s="27"/>
      <c r="B92" s="158" t="s">
        <v>104</v>
      </c>
      <c r="C92" s="159"/>
      <c r="D92" s="159"/>
      <c r="E92" s="160"/>
      <c r="F92" s="160"/>
      <c r="G92" s="160"/>
      <c r="H92" s="160"/>
      <c r="I92" s="160"/>
      <c r="J92" s="160"/>
    </row>
    <row r="93" spans="1:10" s="156" customFormat="1" x14ac:dyDescent="0.25">
      <c r="A93" s="27"/>
      <c r="B93" s="158" t="s">
        <v>105</v>
      </c>
      <c r="C93" s="159"/>
      <c r="D93" s="159"/>
      <c r="E93" s="160"/>
      <c r="F93" s="160"/>
      <c r="G93" s="160"/>
      <c r="H93" s="160"/>
      <c r="I93" s="160"/>
      <c r="J93" s="160"/>
    </row>
    <row r="94" spans="1:10" s="156" customFormat="1" x14ac:dyDescent="0.25">
      <c r="A94" s="27"/>
      <c r="B94" s="158" t="s">
        <v>106</v>
      </c>
      <c r="C94" s="159"/>
      <c r="D94" s="159"/>
      <c r="E94" s="160"/>
      <c r="F94" s="160"/>
      <c r="G94" s="160"/>
      <c r="H94" s="160"/>
      <c r="I94" s="160"/>
      <c r="J94" s="160"/>
    </row>
    <row r="95" spans="1:10" s="156" customFormat="1" x14ac:dyDescent="0.25">
      <c r="A95" s="27"/>
      <c r="B95" s="158" t="s">
        <v>107</v>
      </c>
      <c r="C95" s="159"/>
      <c r="D95" s="159"/>
      <c r="E95" s="160"/>
      <c r="F95" s="160"/>
      <c r="G95" s="160"/>
      <c r="H95" s="160"/>
      <c r="I95" s="160"/>
      <c r="J95" s="160"/>
    </row>
    <row r="96" spans="1:10" s="156" customFormat="1" x14ac:dyDescent="0.25">
      <c r="A96" s="27"/>
      <c r="B96" s="158" t="s">
        <v>108</v>
      </c>
      <c r="C96" s="159"/>
      <c r="D96" s="159"/>
      <c r="E96" s="160"/>
      <c r="F96" s="160"/>
      <c r="G96" s="160"/>
      <c r="H96" s="160"/>
      <c r="I96" s="160"/>
      <c r="J96" s="160"/>
    </row>
    <row r="97" spans="1:10" s="156" customFormat="1" x14ac:dyDescent="0.25">
      <c r="A97" s="27"/>
      <c r="B97" s="158" t="s">
        <v>109</v>
      </c>
      <c r="C97" s="159"/>
      <c r="D97" s="159"/>
      <c r="E97" s="160"/>
      <c r="F97" s="160"/>
      <c r="G97" s="160"/>
      <c r="H97" s="160"/>
      <c r="I97" s="160"/>
      <c r="J97" s="160"/>
    </row>
    <row r="98" spans="1:10" s="156" customFormat="1" x14ac:dyDescent="0.25">
      <c r="A98" s="27"/>
      <c r="B98" s="158" t="s">
        <v>110</v>
      </c>
      <c r="C98" s="159"/>
      <c r="D98" s="159"/>
      <c r="E98" s="160"/>
      <c r="F98" s="160"/>
      <c r="G98" s="160"/>
      <c r="H98" s="160"/>
      <c r="I98" s="160"/>
      <c r="J98" s="160"/>
    </row>
    <row r="99" spans="1:10" s="156" customFormat="1" x14ac:dyDescent="0.25">
      <c r="A99" s="27"/>
      <c r="B99" s="158" t="s">
        <v>111</v>
      </c>
      <c r="C99" s="159"/>
      <c r="D99" s="159"/>
      <c r="E99" s="160"/>
      <c r="F99" s="160"/>
      <c r="G99" s="160"/>
      <c r="H99" s="160"/>
      <c r="I99" s="160"/>
      <c r="J99" s="160"/>
    </row>
    <row r="100" spans="1:10" s="156" customFormat="1" x14ac:dyDescent="0.25">
      <c r="A100" s="27"/>
      <c r="B100" s="158" t="s">
        <v>112</v>
      </c>
      <c r="C100" s="159"/>
      <c r="D100" s="159"/>
      <c r="E100" s="160"/>
      <c r="F100" s="160"/>
      <c r="G100" s="160"/>
      <c r="H100" s="160"/>
      <c r="I100" s="160"/>
      <c r="J100" s="160"/>
    </row>
    <row r="101" spans="1:10" s="156" customFormat="1" x14ac:dyDescent="0.25">
      <c r="A101" s="27"/>
      <c r="B101" s="158" t="s">
        <v>113</v>
      </c>
      <c r="C101" s="159"/>
      <c r="D101" s="159"/>
      <c r="E101" s="160"/>
      <c r="F101" s="160"/>
      <c r="G101" s="160"/>
      <c r="H101" s="160"/>
      <c r="I101" s="160"/>
      <c r="J101" s="160"/>
    </row>
    <row r="102" spans="1:10" s="156" customFormat="1" x14ac:dyDescent="0.25">
      <c r="A102" s="27"/>
      <c r="B102" s="158" t="s">
        <v>114</v>
      </c>
      <c r="C102" s="159"/>
      <c r="D102" s="159"/>
      <c r="E102" s="160"/>
      <c r="F102" s="160"/>
      <c r="G102" s="160"/>
      <c r="H102" s="160"/>
      <c r="I102" s="160"/>
      <c r="J102" s="160"/>
    </row>
    <row r="103" spans="1:10" s="156" customFormat="1" x14ac:dyDescent="0.25">
      <c r="A103" s="27"/>
      <c r="B103" s="158" t="s">
        <v>115</v>
      </c>
      <c r="C103" s="159"/>
      <c r="D103" s="159"/>
      <c r="E103" s="160"/>
      <c r="F103" s="160"/>
      <c r="G103" s="160"/>
      <c r="H103" s="160"/>
      <c r="I103" s="160"/>
      <c r="J103" s="160"/>
    </row>
    <row r="104" spans="1:10" s="156" customFormat="1" x14ac:dyDescent="0.25">
      <c r="A104" s="27"/>
      <c r="B104" s="158" t="s">
        <v>116</v>
      </c>
      <c r="C104" s="159"/>
      <c r="D104" s="159"/>
      <c r="E104" s="160"/>
      <c r="F104" s="160"/>
      <c r="G104" s="160"/>
      <c r="H104" s="160"/>
      <c r="I104" s="160"/>
      <c r="J104" s="160"/>
    </row>
    <row r="105" spans="1:10" s="156" customFormat="1" x14ac:dyDescent="0.25">
      <c r="A105" s="27"/>
      <c r="B105" s="158" t="s">
        <v>117</v>
      </c>
      <c r="C105" s="159"/>
      <c r="D105" s="159"/>
      <c r="E105" s="160"/>
      <c r="F105" s="160"/>
      <c r="G105" s="160"/>
      <c r="H105" s="160"/>
      <c r="I105" s="160"/>
      <c r="J105" s="160"/>
    </row>
    <row r="106" spans="1:10" s="156" customFormat="1" x14ac:dyDescent="0.25">
      <c r="A106" s="27"/>
      <c r="B106" s="158" t="s">
        <v>118</v>
      </c>
      <c r="C106" s="159"/>
      <c r="D106" s="159"/>
      <c r="E106" s="160"/>
      <c r="F106" s="160"/>
      <c r="G106" s="160"/>
      <c r="H106" s="160"/>
      <c r="I106" s="160"/>
      <c r="J106" s="160"/>
    </row>
    <row r="107" spans="1:10" s="156" customFormat="1" x14ac:dyDescent="0.25">
      <c r="A107" s="27"/>
      <c r="B107" s="158" t="s">
        <v>119</v>
      </c>
      <c r="C107" s="159"/>
      <c r="D107" s="159"/>
      <c r="E107" s="160"/>
      <c r="F107" s="160"/>
      <c r="G107" s="160"/>
      <c r="H107" s="160"/>
      <c r="I107" s="160"/>
      <c r="J107" s="160"/>
    </row>
    <row r="108" spans="1:10" s="156" customFormat="1" x14ac:dyDescent="0.25">
      <c r="A108" s="27"/>
      <c r="B108" s="158" t="s">
        <v>120</v>
      </c>
      <c r="C108" s="159"/>
      <c r="D108" s="159"/>
      <c r="E108" s="160"/>
      <c r="F108" s="160"/>
      <c r="G108" s="160"/>
      <c r="H108" s="160"/>
      <c r="I108" s="160"/>
      <c r="J108" s="160"/>
    </row>
    <row r="109" spans="1:10" s="156" customFormat="1" x14ac:dyDescent="0.25">
      <c r="A109" s="27"/>
      <c r="B109" s="158" t="s">
        <v>121</v>
      </c>
      <c r="C109" s="159"/>
      <c r="D109" s="159"/>
      <c r="E109" s="160"/>
      <c r="F109" s="160"/>
      <c r="G109" s="160"/>
      <c r="H109" s="160"/>
      <c r="I109" s="160"/>
      <c r="J109" s="160"/>
    </row>
    <row r="110" spans="1:10" s="156" customFormat="1" x14ac:dyDescent="0.25">
      <c r="A110" s="27"/>
      <c r="B110" s="158" t="s">
        <v>122</v>
      </c>
      <c r="C110" s="159"/>
      <c r="D110" s="159"/>
      <c r="E110" s="160"/>
      <c r="F110" s="160"/>
      <c r="G110" s="160"/>
      <c r="H110" s="160"/>
      <c r="I110" s="160"/>
      <c r="J110" s="160"/>
    </row>
    <row r="111" spans="1:10" s="156" customFormat="1" x14ac:dyDescent="0.25">
      <c r="A111" s="27"/>
      <c r="B111" s="158" t="s">
        <v>123</v>
      </c>
      <c r="C111" s="159"/>
      <c r="D111" s="159"/>
      <c r="E111" s="160"/>
      <c r="F111" s="160"/>
      <c r="G111" s="160"/>
      <c r="H111" s="160"/>
      <c r="I111" s="160"/>
      <c r="J111" s="160"/>
    </row>
    <row r="112" spans="1:10" s="156" customFormat="1" x14ac:dyDescent="0.25">
      <c r="A112" s="27"/>
      <c r="B112" s="158" t="s">
        <v>124</v>
      </c>
      <c r="C112" s="159"/>
      <c r="D112" s="159"/>
      <c r="E112" s="160"/>
      <c r="F112" s="160"/>
      <c r="G112" s="160"/>
      <c r="H112" s="160"/>
      <c r="I112" s="160"/>
      <c r="J112" s="160"/>
    </row>
    <row r="113" spans="1:10" s="156" customFormat="1" x14ac:dyDescent="0.25">
      <c r="A113" s="27"/>
      <c r="B113" s="158" t="s">
        <v>125</v>
      </c>
      <c r="C113" s="159"/>
      <c r="D113" s="159"/>
      <c r="E113" s="160"/>
      <c r="F113" s="160"/>
      <c r="G113" s="160"/>
      <c r="H113" s="160"/>
      <c r="I113" s="160"/>
      <c r="J113" s="160"/>
    </row>
    <row r="114" spans="1:10" s="156" customFormat="1" x14ac:dyDescent="0.25">
      <c r="A114" s="27"/>
      <c r="B114" s="158" t="s">
        <v>126</v>
      </c>
      <c r="C114" s="159"/>
      <c r="D114" s="159"/>
      <c r="E114" s="160"/>
      <c r="F114" s="160"/>
      <c r="G114" s="160"/>
      <c r="H114" s="160"/>
      <c r="I114" s="160"/>
      <c r="J114" s="160"/>
    </row>
    <row r="115" spans="1:10" s="156" customFormat="1" x14ac:dyDescent="0.25">
      <c r="A115" s="27"/>
      <c r="B115" s="158" t="s">
        <v>127</v>
      </c>
      <c r="C115" s="159"/>
      <c r="D115" s="159"/>
      <c r="E115" s="160"/>
      <c r="F115" s="160"/>
      <c r="G115" s="160"/>
      <c r="H115" s="160"/>
      <c r="I115" s="160"/>
      <c r="J115" s="160"/>
    </row>
    <row r="116" spans="1:10" s="156" customFormat="1" x14ac:dyDescent="0.25">
      <c r="A116" s="27"/>
      <c r="B116" s="158" t="s">
        <v>128</v>
      </c>
      <c r="C116" s="159"/>
      <c r="D116" s="159"/>
      <c r="E116" s="160"/>
      <c r="F116" s="160"/>
      <c r="G116" s="160"/>
      <c r="H116" s="160"/>
      <c r="I116" s="160"/>
      <c r="J116" s="160"/>
    </row>
    <row r="117" spans="1:10" s="156" customFormat="1" x14ac:dyDescent="0.25">
      <c r="A117" s="27"/>
      <c r="B117" s="158" t="s">
        <v>129</v>
      </c>
      <c r="C117" s="159"/>
      <c r="D117" s="159"/>
      <c r="E117" s="160"/>
      <c r="F117" s="160"/>
      <c r="G117" s="160"/>
      <c r="H117" s="160"/>
      <c r="I117" s="160"/>
      <c r="J117" s="160"/>
    </row>
    <row r="118" spans="1:10" s="156" customFormat="1" x14ac:dyDescent="0.25">
      <c r="A118" s="27"/>
      <c r="B118" s="158" t="s">
        <v>130</v>
      </c>
      <c r="C118" s="159"/>
      <c r="D118" s="159"/>
      <c r="E118" s="160"/>
      <c r="F118" s="160"/>
      <c r="G118" s="160"/>
      <c r="H118" s="160"/>
      <c r="I118" s="160"/>
      <c r="J118" s="160"/>
    </row>
    <row r="119" spans="1:10" s="156" customFormat="1" x14ac:dyDescent="0.25">
      <c r="A119" s="27"/>
      <c r="B119" s="158" t="s">
        <v>131</v>
      </c>
      <c r="C119" s="159"/>
      <c r="D119" s="159"/>
      <c r="E119" s="160"/>
      <c r="F119" s="160"/>
      <c r="G119" s="160"/>
      <c r="H119" s="160"/>
      <c r="I119" s="160"/>
      <c r="J119" s="160"/>
    </row>
    <row r="120" spans="1:10" s="156" customFormat="1" x14ac:dyDescent="0.25">
      <c r="A120" s="27"/>
      <c r="B120" s="158" t="s">
        <v>132</v>
      </c>
      <c r="C120" s="159"/>
      <c r="D120" s="159"/>
      <c r="E120" s="160"/>
      <c r="F120" s="160"/>
      <c r="G120" s="160"/>
      <c r="H120" s="160"/>
      <c r="I120" s="160"/>
      <c r="J120" s="160"/>
    </row>
    <row r="121" spans="1:10" s="156" customFormat="1" x14ac:dyDescent="0.25">
      <c r="A121" s="27"/>
      <c r="B121" s="158" t="s">
        <v>133</v>
      </c>
      <c r="C121" s="159"/>
      <c r="D121" s="159"/>
      <c r="E121" s="160"/>
      <c r="F121" s="160"/>
      <c r="G121" s="160"/>
      <c r="H121" s="160"/>
      <c r="I121" s="160"/>
      <c r="J121" s="160"/>
    </row>
    <row r="122" spans="1:10" s="156" customFormat="1" x14ac:dyDescent="0.25">
      <c r="A122" s="27"/>
      <c r="B122" s="158" t="s">
        <v>134</v>
      </c>
      <c r="C122" s="159"/>
      <c r="D122" s="159"/>
      <c r="E122" s="160"/>
      <c r="F122" s="160"/>
      <c r="G122" s="160"/>
      <c r="H122" s="160"/>
      <c r="I122" s="160"/>
      <c r="J122" s="160"/>
    </row>
    <row r="123" spans="1:10" s="156" customFormat="1" x14ac:dyDescent="0.25">
      <c r="A123" s="27"/>
      <c r="B123" s="158" t="s">
        <v>135</v>
      </c>
      <c r="C123" s="159"/>
      <c r="D123" s="159"/>
      <c r="E123" s="160"/>
      <c r="F123" s="160"/>
      <c r="G123" s="160"/>
      <c r="H123" s="160"/>
      <c r="I123" s="160"/>
      <c r="J123" s="160"/>
    </row>
    <row r="124" spans="1:10" s="156" customFormat="1" x14ac:dyDescent="0.25">
      <c r="A124" s="27"/>
      <c r="B124" s="158" t="s">
        <v>136</v>
      </c>
      <c r="C124" s="159"/>
      <c r="D124" s="159"/>
      <c r="E124" s="160"/>
      <c r="F124" s="160"/>
      <c r="G124" s="160"/>
      <c r="H124" s="160"/>
      <c r="I124" s="160"/>
      <c r="J124" s="160"/>
    </row>
    <row r="125" spans="1:10" s="156" customFormat="1" x14ac:dyDescent="0.25">
      <c r="A125" s="27"/>
      <c r="B125" s="158" t="s">
        <v>137</v>
      </c>
      <c r="C125" s="159"/>
      <c r="D125" s="159"/>
      <c r="E125" s="160"/>
      <c r="F125" s="160"/>
      <c r="G125" s="160"/>
      <c r="H125" s="160"/>
      <c r="I125" s="160"/>
      <c r="J125" s="160"/>
    </row>
    <row r="126" spans="1:10" s="156" customFormat="1" x14ac:dyDescent="0.25">
      <c r="A126" s="27"/>
      <c r="B126" s="158" t="s">
        <v>138</v>
      </c>
      <c r="C126" s="159"/>
      <c r="D126" s="159"/>
      <c r="E126" s="160"/>
      <c r="F126" s="160"/>
      <c r="G126" s="160"/>
      <c r="H126" s="160"/>
      <c r="I126" s="160"/>
      <c r="J126" s="160"/>
    </row>
    <row r="127" spans="1:10" s="156" customFormat="1" x14ac:dyDescent="0.25">
      <c r="A127" s="27"/>
      <c r="B127" s="158" t="s">
        <v>139</v>
      </c>
      <c r="C127" s="159"/>
      <c r="D127" s="159"/>
      <c r="E127" s="160"/>
      <c r="F127" s="160"/>
      <c r="G127" s="160"/>
      <c r="H127" s="160"/>
      <c r="I127" s="160"/>
      <c r="J127" s="160"/>
    </row>
    <row r="128" spans="1:10" s="156" customFormat="1" x14ac:dyDescent="0.25">
      <c r="A128" s="27"/>
      <c r="B128" s="158" t="s">
        <v>140</v>
      </c>
      <c r="C128" s="159"/>
      <c r="D128" s="159"/>
      <c r="E128" s="160"/>
      <c r="F128" s="160"/>
      <c r="G128" s="160"/>
      <c r="H128" s="160"/>
      <c r="I128" s="160"/>
      <c r="J128" s="160"/>
    </row>
    <row r="129" spans="1:10" s="156" customFormat="1" x14ac:dyDescent="0.25">
      <c r="A129" s="27"/>
      <c r="B129" s="158" t="s">
        <v>141</v>
      </c>
      <c r="C129" s="159"/>
      <c r="D129" s="159"/>
      <c r="E129" s="160"/>
      <c r="F129" s="160"/>
      <c r="G129" s="160"/>
      <c r="H129" s="160"/>
      <c r="I129" s="160"/>
      <c r="J129" s="160"/>
    </row>
    <row r="130" spans="1:10" s="156" customFormat="1" x14ac:dyDescent="0.25">
      <c r="A130" s="27"/>
      <c r="B130" s="158" t="s">
        <v>142</v>
      </c>
      <c r="C130" s="159"/>
      <c r="D130" s="159"/>
      <c r="E130" s="160"/>
      <c r="F130" s="160"/>
      <c r="G130" s="160"/>
      <c r="H130" s="160"/>
      <c r="I130" s="160"/>
      <c r="J130" s="160"/>
    </row>
    <row r="131" spans="1:10" s="156" customFormat="1" x14ac:dyDescent="0.25">
      <c r="A131" s="27"/>
      <c r="B131" s="158" t="s">
        <v>143</v>
      </c>
      <c r="C131" s="159"/>
      <c r="D131" s="159"/>
      <c r="E131" s="160"/>
      <c r="F131" s="160"/>
      <c r="G131" s="160"/>
      <c r="H131" s="160"/>
      <c r="I131" s="160"/>
      <c r="J131" s="160"/>
    </row>
    <row r="132" spans="1:10" s="156" customFormat="1" x14ac:dyDescent="0.25">
      <c r="A132" s="27"/>
      <c r="B132" s="158" t="s">
        <v>144</v>
      </c>
      <c r="C132" s="159"/>
      <c r="D132" s="159"/>
      <c r="E132" s="160"/>
      <c r="F132" s="160"/>
      <c r="G132" s="160"/>
      <c r="H132" s="160"/>
      <c r="I132" s="160"/>
      <c r="J132" s="160"/>
    </row>
    <row r="133" spans="1:10" s="156" customFormat="1" x14ac:dyDescent="0.25">
      <c r="A133" s="27"/>
      <c r="B133" s="158" t="s">
        <v>145</v>
      </c>
      <c r="C133" s="159"/>
      <c r="D133" s="159"/>
      <c r="E133" s="160"/>
      <c r="F133" s="160"/>
      <c r="G133" s="160"/>
      <c r="H133" s="160"/>
      <c r="I133" s="160"/>
      <c r="J133" s="160"/>
    </row>
    <row r="134" spans="1:10" s="156" customFormat="1" x14ac:dyDescent="0.25">
      <c r="A134" s="27"/>
      <c r="B134" s="158" t="s">
        <v>146</v>
      </c>
      <c r="C134" s="159"/>
      <c r="D134" s="159"/>
      <c r="E134" s="160"/>
      <c r="F134" s="160"/>
      <c r="G134" s="160"/>
      <c r="H134" s="160"/>
      <c r="I134" s="160"/>
      <c r="J134" s="160"/>
    </row>
    <row r="135" spans="1:10" s="156" customFormat="1" x14ac:dyDescent="0.25">
      <c r="A135" s="27"/>
      <c r="B135" s="158" t="s">
        <v>147</v>
      </c>
      <c r="C135" s="159"/>
      <c r="D135" s="159"/>
      <c r="E135" s="160"/>
      <c r="F135" s="160"/>
      <c r="G135" s="160"/>
      <c r="H135" s="160"/>
      <c r="I135" s="160"/>
      <c r="J135" s="160"/>
    </row>
    <row r="136" spans="1:10" s="156" customFormat="1" x14ac:dyDescent="0.25">
      <c r="A136" s="27"/>
      <c r="B136" s="158" t="s">
        <v>148</v>
      </c>
      <c r="C136" s="159"/>
      <c r="D136" s="159"/>
      <c r="E136" s="160"/>
      <c r="F136" s="160"/>
      <c r="G136" s="160"/>
      <c r="H136" s="160"/>
      <c r="I136" s="160"/>
      <c r="J136" s="160"/>
    </row>
    <row r="137" spans="1:10" s="156" customFormat="1" x14ac:dyDescent="0.25">
      <c r="A137" s="27"/>
      <c r="B137" s="158" t="s">
        <v>149</v>
      </c>
      <c r="C137" s="159"/>
      <c r="D137" s="159"/>
      <c r="E137" s="160"/>
      <c r="F137" s="160"/>
      <c r="G137" s="160"/>
      <c r="H137" s="160"/>
      <c r="I137" s="160"/>
      <c r="J137" s="160"/>
    </row>
    <row r="138" spans="1:10" s="156" customFormat="1" x14ac:dyDescent="0.25">
      <c r="A138" s="27"/>
      <c r="B138" s="158" t="s">
        <v>150</v>
      </c>
      <c r="C138" s="159"/>
      <c r="D138" s="159"/>
      <c r="E138" s="160"/>
      <c r="F138" s="160"/>
      <c r="G138" s="160"/>
      <c r="H138" s="160"/>
      <c r="I138" s="160"/>
      <c r="J138" s="160"/>
    </row>
    <row r="139" spans="1:10" s="156" customFormat="1" x14ac:dyDescent="0.25">
      <c r="A139" s="27"/>
      <c r="B139" s="158" t="s">
        <v>151</v>
      </c>
      <c r="C139" s="159"/>
      <c r="D139" s="159"/>
      <c r="E139" s="160"/>
      <c r="F139" s="160"/>
      <c r="G139" s="160"/>
      <c r="H139" s="160"/>
      <c r="I139" s="160"/>
      <c r="J139" s="160"/>
    </row>
    <row r="140" spans="1:10" s="156" customFormat="1" x14ac:dyDescent="0.25">
      <c r="A140" s="27"/>
      <c r="B140" s="158" t="s">
        <v>152</v>
      </c>
      <c r="C140" s="159"/>
      <c r="D140" s="159"/>
      <c r="E140" s="160"/>
      <c r="F140" s="160"/>
      <c r="G140" s="160"/>
      <c r="H140" s="160"/>
      <c r="I140" s="160"/>
      <c r="J140" s="160"/>
    </row>
    <row r="141" spans="1:10" s="156" customFormat="1" x14ac:dyDescent="0.25">
      <c r="A141" s="27"/>
      <c r="B141" s="158" t="s">
        <v>153</v>
      </c>
      <c r="C141" s="159"/>
      <c r="D141" s="159"/>
      <c r="E141" s="160"/>
      <c r="F141" s="160"/>
      <c r="G141" s="160"/>
      <c r="H141" s="160"/>
      <c r="I141" s="160"/>
      <c r="J141" s="160"/>
    </row>
    <row r="142" spans="1:10" s="156" customFormat="1" x14ac:dyDescent="0.25">
      <c r="A142" s="27"/>
      <c r="B142" s="158" t="s">
        <v>154</v>
      </c>
      <c r="C142" s="159"/>
      <c r="D142" s="159"/>
      <c r="E142" s="160"/>
      <c r="F142" s="160"/>
      <c r="G142" s="160"/>
      <c r="H142" s="160"/>
      <c r="I142" s="160"/>
      <c r="J142" s="160"/>
    </row>
    <row r="143" spans="1:10" s="156" customFormat="1" x14ac:dyDescent="0.25">
      <c r="A143" s="27"/>
      <c r="B143" s="158" t="s">
        <v>155</v>
      </c>
      <c r="C143" s="159"/>
      <c r="D143" s="159"/>
      <c r="E143" s="160"/>
      <c r="F143" s="160"/>
      <c r="G143" s="160"/>
      <c r="H143" s="160"/>
      <c r="I143" s="160"/>
      <c r="J143" s="160"/>
    </row>
    <row r="144" spans="1:10" s="156" customFormat="1" x14ac:dyDescent="0.25">
      <c r="A144" s="27"/>
      <c r="B144" s="158" t="s">
        <v>156</v>
      </c>
      <c r="C144" s="159"/>
      <c r="D144" s="159"/>
      <c r="E144" s="160"/>
      <c r="F144" s="160"/>
      <c r="G144" s="160"/>
      <c r="H144" s="160"/>
      <c r="I144" s="160"/>
      <c r="J144" s="160"/>
    </row>
    <row r="145" spans="1:10" s="156" customFormat="1" x14ac:dyDescent="0.25">
      <c r="A145" s="27"/>
      <c r="B145" s="158" t="s">
        <v>157</v>
      </c>
      <c r="C145" s="159"/>
      <c r="D145" s="159"/>
      <c r="E145" s="160"/>
      <c r="F145" s="160"/>
      <c r="G145" s="160"/>
      <c r="H145" s="160"/>
      <c r="I145" s="160"/>
      <c r="J145" s="160"/>
    </row>
    <row r="146" spans="1:10" s="156" customFormat="1" x14ac:dyDescent="0.25">
      <c r="A146" s="27"/>
      <c r="B146" s="158" t="s">
        <v>158</v>
      </c>
      <c r="C146" s="159"/>
      <c r="D146" s="159"/>
      <c r="E146" s="160"/>
      <c r="F146" s="160"/>
      <c r="G146" s="160"/>
      <c r="H146" s="160"/>
      <c r="I146" s="160"/>
      <c r="J146" s="160"/>
    </row>
    <row r="147" spans="1:10" s="156" customFormat="1" x14ac:dyDescent="0.25">
      <c r="A147" s="27"/>
      <c r="B147" s="158" t="s">
        <v>159</v>
      </c>
      <c r="C147" s="159"/>
      <c r="D147" s="159"/>
      <c r="E147" s="160"/>
      <c r="F147" s="160"/>
      <c r="G147" s="160"/>
      <c r="H147" s="160"/>
      <c r="I147" s="160"/>
      <c r="J147" s="160"/>
    </row>
    <row r="148" spans="1:10" s="156" customFormat="1" x14ac:dyDescent="0.25">
      <c r="A148" s="27"/>
      <c r="B148" s="158" t="s">
        <v>160</v>
      </c>
      <c r="C148" s="159"/>
      <c r="D148" s="159"/>
      <c r="E148" s="160"/>
      <c r="F148" s="160"/>
      <c r="G148" s="160"/>
      <c r="H148" s="160"/>
      <c r="I148" s="160"/>
      <c r="J148" s="160"/>
    </row>
    <row r="149" spans="1:10" s="156" customFormat="1" x14ac:dyDescent="0.25">
      <c r="A149" s="27"/>
      <c r="B149" s="158" t="s">
        <v>161</v>
      </c>
      <c r="C149" s="159"/>
      <c r="D149" s="159"/>
      <c r="E149" s="160"/>
      <c r="F149" s="160"/>
      <c r="G149" s="160"/>
      <c r="H149" s="160"/>
      <c r="I149" s="160"/>
      <c r="J149" s="160"/>
    </row>
    <row r="150" spans="1:10" s="156" customFormat="1" x14ac:dyDescent="0.25">
      <c r="A150" s="27"/>
      <c r="B150" s="158" t="s">
        <v>162</v>
      </c>
      <c r="C150" s="159"/>
      <c r="D150" s="159"/>
      <c r="E150" s="160"/>
      <c r="F150" s="160"/>
      <c r="G150" s="160"/>
      <c r="H150" s="160"/>
      <c r="I150" s="160"/>
      <c r="J150" s="160"/>
    </row>
    <row r="151" spans="1:10" s="156" customFormat="1" x14ac:dyDescent="0.25">
      <c r="A151" s="27"/>
      <c r="B151" s="158" t="s">
        <v>163</v>
      </c>
      <c r="C151" s="159"/>
      <c r="D151" s="159"/>
      <c r="E151" s="160"/>
      <c r="F151" s="160"/>
      <c r="G151" s="160"/>
      <c r="H151" s="160"/>
      <c r="I151" s="160"/>
      <c r="J151" s="160"/>
    </row>
    <row r="152" spans="1:10" s="156" customFormat="1" x14ac:dyDescent="0.25">
      <c r="A152" s="27"/>
      <c r="B152" s="158" t="s">
        <v>164</v>
      </c>
      <c r="C152" s="159"/>
      <c r="D152" s="159"/>
      <c r="E152" s="160"/>
      <c r="F152" s="160"/>
      <c r="G152" s="160"/>
      <c r="H152" s="160"/>
      <c r="I152" s="160"/>
      <c r="J152" s="160"/>
    </row>
    <row r="153" spans="1:10" s="156" customFormat="1" x14ac:dyDescent="0.25">
      <c r="A153" s="27"/>
      <c r="B153" s="158" t="s">
        <v>165</v>
      </c>
      <c r="C153" s="159"/>
      <c r="D153" s="159"/>
      <c r="E153" s="160"/>
      <c r="F153" s="160"/>
      <c r="G153" s="160"/>
      <c r="H153" s="160"/>
      <c r="I153" s="160"/>
      <c r="J153" s="160"/>
    </row>
    <row r="154" spans="1:10" s="156" customFormat="1" x14ac:dyDescent="0.25">
      <c r="A154" s="27"/>
      <c r="B154" s="158" t="s">
        <v>166</v>
      </c>
      <c r="C154" s="159"/>
      <c r="D154" s="159"/>
      <c r="E154" s="160"/>
      <c r="F154" s="160"/>
      <c r="G154" s="160"/>
      <c r="H154" s="160"/>
      <c r="I154" s="160"/>
      <c r="J154" s="160"/>
    </row>
    <row r="155" spans="1:10" s="156" customFormat="1" x14ac:dyDescent="0.25">
      <c r="A155" s="27"/>
      <c r="B155" s="158" t="s">
        <v>167</v>
      </c>
      <c r="C155" s="159"/>
      <c r="D155" s="159"/>
      <c r="E155" s="160"/>
      <c r="F155" s="160"/>
      <c r="G155" s="160"/>
      <c r="H155" s="160"/>
      <c r="I155" s="160"/>
      <c r="J155" s="160"/>
    </row>
    <row r="156" spans="1:10" ht="14.25" hidden="1" customHeight="1" x14ac:dyDescent="0.25"/>
    <row r="157" spans="1:10" ht="14.25" hidden="1" customHeight="1" x14ac:dyDescent="0.25"/>
    <row r="158" spans="1:10" ht="14.25" hidden="1" customHeight="1" x14ac:dyDescent="0.25"/>
    <row r="159" spans="1:10" ht="14.25" hidden="1" customHeight="1" x14ac:dyDescent="0.25"/>
    <row r="160" spans="1:10" ht="14.25" hidden="1" customHeight="1" x14ac:dyDescent="0.25"/>
    <row r="161" ht="14.25" hidden="1" customHeight="1" x14ac:dyDescent="0.25"/>
    <row r="162" ht="14.25" hidden="1" customHeight="1" x14ac:dyDescent="0.25"/>
    <row r="163" ht="14.25" hidden="1" customHeight="1" x14ac:dyDescent="0.25"/>
    <row r="164" ht="14.25" hidden="1" customHeight="1" x14ac:dyDescent="0.25"/>
    <row r="165" ht="14.25" hidden="1" customHeight="1" x14ac:dyDescent="0.25"/>
    <row r="166" ht="14.25" hidden="1" customHeight="1" x14ac:dyDescent="0.25"/>
    <row r="167" ht="14.25" hidden="1" customHeight="1" x14ac:dyDescent="0.25"/>
    <row r="168" ht="14.25" hidden="1" customHeight="1" x14ac:dyDescent="0.25"/>
    <row r="169" ht="14.25" hidden="1" customHeight="1" x14ac:dyDescent="0.25"/>
    <row r="170" ht="14.25" hidden="1" customHeight="1" x14ac:dyDescent="0.25"/>
    <row r="171" ht="14.25" hidden="1" customHeight="1" x14ac:dyDescent="0.25"/>
    <row r="172" ht="14.25" hidden="1" customHeight="1" x14ac:dyDescent="0.25"/>
    <row r="173" ht="14.25" hidden="1" customHeight="1" x14ac:dyDescent="0.25"/>
  </sheetData>
  <mergeCells count="59">
    <mergeCell ref="B1:I1"/>
    <mergeCell ref="B2:I2"/>
    <mergeCell ref="B3:I3"/>
    <mergeCell ref="B4:I4"/>
    <mergeCell ref="B5:C5"/>
    <mergeCell ref="D5:E5"/>
    <mergeCell ref="F5:G5"/>
    <mergeCell ref="H5:I5"/>
    <mergeCell ref="B13:C13"/>
    <mergeCell ref="D13:E13"/>
    <mergeCell ref="F13:G13"/>
    <mergeCell ref="H13:I13"/>
    <mergeCell ref="B8:I8"/>
    <mergeCell ref="B9:C9"/>
    <mergeCell ref="D9:E9"/>
    <mergeCell ref="F9:G9"/>
    <mergeCell ref="H9:I9"/>
    <mergeCell ref="B20:I20"/>
    <mergeCell ref="B21:C21"/>
    <mergeCell ref="D21:E21"/>
    <mergeCell ref="F21:G21"/>
    <mergeCell ref="H21:I21"/>
    <mergeCell ref="B24:I24"/>
    <mergeCell ref="B25:I25"/>
    <mergeCell ref="B26:I26"/>
    <mergeCell ref="B27:I27"/>
    <mergeCell ref="B28:I28"/>
    <mergeCell ref="B29:I29"/>
    <mergeCell ref="B30:I30"/>
    <mergeCell ref="B31:I31"/>
    <mergeCell ref="B32:J32"/>
    <mergeCell ref="A1:A31"/>
    <mergeCell ref="J1:J31"/>
    <mergeCell ref="B22:C23"/>
    <mergeCell ref="D22:E23"/>
    <mergeCell ref="F22:G23"/>
    <mergeCell ref="H22:I23"/>
    <mergeCell ref="B14:C15"/>
    <mergeCell ref="D14:E15"/>
    <mergeCell ref="F14:G15"/>
    <mergeCell ref="H14:I15"/>
    <mergeCell ref="B6:C7"/>
    <mergeCell ref="D6:E7"/>
    <mergeCell ref="B18:C19"/>
    <mergeCell ref="D18:E19"/>
    <mergeCell ref="F18:G19"/>
    <mergeCell ref="H18:I19"/>
    <mergeCell ref="F6:G7"/>
    <mergeCell ref="H6:I7"/>
    <mergeCell ref="B10:C11"/>
    <mergeCell ref="D10:E11"/>
    <mergeCell ref="F10:G11"/>
    <mergeCell ref="H10:I11"/>
    <mergeCell ref="B16:I16"/>
    <mergeCell ref="B17:C17"/>
    <mergeCell ref="D17:E17"/>
    <mergeCell ref="F17:G17"/>
    <mergeCell ref="H17:I17"/>
    <mergeCell ref="B12:I12"/>
  </mergeCells>
  <phoneticPr fontId="85" type="noConversion"/>
  <hyperlinks>
    <hyperlink ref="F21:G23" location="北京现代!A1" display="北京现代" xr:uid="{00000000-0004-0000-0000-000000000000}"/>
    <hyperlink ref="F17:G19" location="长安马自达!A1" display="长安马自达" xr:uid="{00000000-0004-0000-0000-000001000000}"/>
    <hyperlink ref="F18:G19" location="长安马自达!A1" display="CX-8、CX-5、CX-50_x000a_昂克赛拉、CX-30" xr:uid="{00000000-0004-0000-0000-000002000000}"/>
    <hyperlink ref="F17:G17" location="长安马自达!A1" display="长安马自达" xr:uid="{00000000-0004-0000-0000-000003000000}"/>
    <hyperlink ref="D9:E11" location="长安林肯!A1" display="长安林肯" xr:uid="{00000000-0004-0000-0000-000004000000}"/>
    <hyperlink ref="B5:C7" location="' 华晨宝马 '!A1" display="华晨宝马" xr:uid="{00000000-0004-0000-0000-000005000000}"/>
    <hyperlink ref="D5:E5" location="上汽奥迪!A1" display="上汽奥迪" xr:uid="{00000000-0004-0000-0000-000006000000}"/>
    <hyperlink ref="D5:E7" location="上汽奥迪!A1" display="上汽奥迪" xr:uid="{00000000-0004-0000-0000-000007000000}"/>
    <hyperlink ref="F5:G7" location="一汽奥迪!A1" display="一汽奥迪" xr:uid="{00000000-0004-0000-0000-000008000000}"/>
    <hyperlink ref="F6:G7" location="一汽奥迪!A1" display="A6L、A5L、A4L、A3_x000a_Q5L、Q3、Q2L_x000a_Q4 e-tron、Q6 e-tron_x000a_A6L e-tron" xr:uid="{00000000-0004-0000-0000-000009000000}"/>
    <hyperlink ref="F5:G5" location="一汽奥迪!A1" display="一汽奥迪" xr:uid="{00000000-0004-0000-0000-00000A000000}"/>
    <hyperlink ref="H5:I7" location="' 北京奔驰 '!A1" display="北京奔驰" xr:uid="{00000000-0004-0000-0000-00000B000000}"/>
    <hyperlink ref="B9:C11" location="沃尔沃!A1" display="沃尔沃" xr:uid="{00000000-0004-0000-0000-00000C000000}"/>
    <hyperlink ref="F9:G11" location="上汽大众!A1" display="上汽大众" xr:uid="{00000000-0004-0000-0000-00000D000000}"/>
    <hyperlink ref="H9:I11" location="一汽丰田!A1" display="一汽丰田" xr:uid="{00000000-0004-0000-0000-00000E000000}"/>
    <hyperlink ref="B13:C15" location="上汽通用!A1" display="上汽通用" xr:uid="{00000000-0004-0000-0000-00000F000000}"/>
    <hyperlink ref="F13:G15" location="长安福特!A1" display="长安福特" xr:uid="{00000000-0004-0000-0000-000010000000}"/>
    <hyperlink ref="F14:G15" location="长安福特!A1" display="探险者、锐界L、蒙迪欧、锐际、电马" xr:uid="{00000000-0004-0000-0000-000011000000}"/>
    <hyperlink ref="F13:G13" location="长安福特!A1" display="长安福特" xr:uid="{00000000-0004-0000-0000-000012000000}"/>
    <hyperlink ref="D13:E15" location="广汽丰田!A1" display="广汽丰田" xr:uid="{00000000-0004-0000-0000-000013000000}"/>
    <hyperlink ref="H13:I15" location="东风本田!A1" display="东风本田" xr:uid="{00000000-0004-0000-0000-000014000000}"/>
    <hyperlink ref="B17:C19" location="东风日产!A1" display="东风日产" xr:uid="{00000000-0004-0000-0000-000015000000}"/>
    <hyperlink ref="D17:E19" location="广汽本田!A1" display="广汽本田" xr:uid="{00000000-0004-0000-0000-000016000000}"/>
    <hyperlink ref="H17:I19" location="一汽大众!A1" display="一汽大众" xr:uid="{00000000-0004-0000-0000-000017000000}"/>
    <hyperlink ref="B21:C23" location="东风英菲尼迪!A1" display="东风英菲尼迪" xr:uid="{00000000-0004-0000-0000-000018000000}"/>
    <hyperlink ref="D21:E23" location="奇瑞捷豹路虎!A1" display="捷豹路虎" xr:uid="{00000000-0004-0000-0000-000019000000}"/>
  </hyperlinks>
  <pageMargins left="0.69930555555555596" right="0.69930555555555596"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3408001953185"/>
  </sheetPr>
  <dimension ref="A1:XFC103"/>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7.1640625" customWidth="1"/>
    <col min="7" max="7" width="8" hidden="1" customWidth="1"/>
    <col min="8" max="8" width="10.5" hidden="1" customWidth="1"/>
    <col min="9" max="9" width="9.5" hidden="1" customWidth="1"/>
    <col min="10" max="16383" width="8" hidden="1"/>
    <col min="16384" max="16384" width="3.4140625" hidden="1" customWidth="1"/>
  </cols>
  <sheetData>
    <row r="1" spans="1:8" ht="18.649999999999999" customHeight="1" x14ac:dyDescent="0.25">
      <c r="A1" s="416" t="s">
        <v>788</v>
      </c>
      <c r="B1" s="417"/>
      <c r="C1" s="417"/>
      <c r="D1" s="417"/>
      <c r="E1" s="417"/>
      <c r="F1" s="418"/>
    </row>
    <row r="2" spans="1:8" ht="18.649999999999999" customHeight="1" x14ac:dyDescent="0.25">
      <c r="A2" s="419"/>
      <c r="B2" s="420"/>
      <c r="C2" s="420"/>
      <c r="D2" s="420"/>
      <c r="E2" s="420"/>
      <c r="F2" s="421"/>
    </row>
    <row r="3" spans="1:8" ht="18.649999999999999" customHeight="1" x14ac:dyDescent="0.25">
      <c r="A3" s="419"/>
      <c r="B3" s="420"/>
      <c r="C3" s="420"/>
      <c r="D3" s="420"/>
      <c r="E3" s="420"/>
      <c r="F3" s="421"/>
    </row>
    <row r="4" spans="1:8" ht="18.649999999999999" customHeight="1" x14ac:dyDescent="0.25">
      <c r="A4" s="419"/>
      <c r="B4" s="420"/>
      <c r="C4" s="420"/>
      <c r="D4" s="420"/>
      <c r="E4" s="420"/>
      <c r="F4" s="421"/>
      <c r="H4" s="47"/>
    </row>
    <row r="5" spans="1:8" ht="18.649999999999999" customHeight="1" x14ac:dyDescent="0.25">
      <c r="A5" s="419"/>
      <c r="B5" s="420"/>
      <c r="C5" s="420"/>
      <c r="D5" s="420"/>
      <c r="E5" s="420"/>
      <c r="F5" s="421"/>
    </row>
    <row r="6" spans="1:8" ht="14.25" hidden="1" customHeight="1" x14ac:dyDescent="0.25">
      <c r="A6" s="429"/>
      <c r="B6" s="20" t="s">
        <v>789</v>
      </c>
      <c r="C6" s="21">
        <v>230800</v>
      </c>
      <c r="D6" s="22">
        <v>221568</v>
      </c>
      <c r="E6" s="23">
        <v>0.04</v>
      </c>
      <c r="F6" s="422"/>
    </row>
    <row r="7" spans="1:8" ht="14.25" hidden="1" customHeight="1" x14ac:dyDescent="0.25">
      <c r="A7" s="429"/>
      <c r="B7" s="437" t="s">
        <v>790</v>
      </c>
      <c r="C7" s="437"/>
      <c r="D7" s="437"/>
      <c r="E7" s="437"/>
      <c r="F7" s="422"/>
    </row>
    <row r="8" spans="1:8" ht="14.25" hidden="1" customHeight="1" x14ac:dyDescent="0.25">
      <c r="A8" s="30" t="s">
        <v>308</v>
      </c>
      <c r="B8" s="18" t="s">
        <v>309</v>
      </c>
      <c r="C8" s="18" t="s">
        <v>310</v>
      </c>
      <c r="D8" s="18" t="s">
        <v>311</v>
      </c>
      <c r="E8" s="18" t="s">
        <v>312</v>
      </c>
      <c r="F8" s="19" t="s">
        <v>313</v>
      </c>
    </row>
    <row r="9" spans="1:8" ht="14.25" hidden="1" customHeight="1" x14ac:dyDescent="0.25">
      <c r="A9" s="430" t="s">
        <v>791</v>
      </c>
      <c r="B9" s="20" t="s">
        <v>792</v>
      </c>
      <c r="C9" s="21">
        <v>73800</v>
      </c>
      <c r="D9" s="22">
        <v>70848</v>
      </c>
      <c r="E9" s="23">
        <v>0.04</v>
      </c>
      <c r="F9" s="422" t="s">
        <v>793</v>
      </c>
    </row>
    <row r="10" spans="1:8" ht="14.25" hidden="1" customHeight="1" x14ac:dyDescent="0.25">
      <c r="A10" s="431"/>
      <c r="B10" s="20" t="s">
        <v>794</v>
      </c>
      <c r="C10" s="21">
        <v>77800</v>
      </c>
      <c r="D10" s="22">
        <v>74688</v>
      </c>
      <c r="E10" s="23">
        <v>0.04</v>
      </c>
      <c r="F10" s="422"/>
    </row>
    <row r="11" spans="1:8" ht="14.25" hidden="1" customHeight="1" x14ac:dyDescent="0.25">
      <c r="A11" s="431"/>
      <c r="B11" s="20" t="s">
        <v>795</v>
      </c>
      <c r="C11" s="21">
        <v>87800</v>
      </c>
      <c r="D11" s="22">
        <v>84288</v>
      </c>
      <c r="E11" s="23">
        <v>0.04</v>
      </c>
      <c r="F11" s="422"/>
    </row>
    <row r="12" spans="1:8" ht="14.25" hidden="1" customHeight="1" x14ac:dyDescent="0.25">
      <c r="A12" s="431"/>
      <c r="B12" s="20" t="s">
        <v>796</v>
      </c>
      <c r="C12" s="21">
        <v>89800</v>
      </c>
      <c r="D12" s="22">
        <v>86208</v>
      </c>
      <c r="E12" s="23">
        <v>0.04</v>
      </c>
      <c r="F12" s="422"/>
    </row>
    <row r="13" spans="1:8" ht="14.25" hidden="1" customHeight="1" x14ac:dyDescent="0.25">
      <c r="A13" s="431"/>
      <c r="B13" s="20" t="s">
        <v>797</v>
      </c>
      <c r="C13" s="21">
        <v>94800</v>
      </c>
      <c r="D13" s="22">
        <v>91008</v>
      </c>
      <c r="E13" s="23">
        <v>0.04</v>
      </c>
      <c r="F13" s="422"/>
    </row>
    <row r="14" spans="1:8" ht="14.25" hidden="1" customHeight="1" x14ac:dyDescent="0.25">
      <c r="A14" s="431"/>
      <c r="B14" s="20" t="s">
        <v>798</v>
      </c>
      <c r="C14" s="21">
        <v>94800</v>
      </c>
      <c r="D14" s="22">
        <v>91008</v>
      </c>
      <c r="E14" s="23">
        <v>0.04</v>
      </c>
      <c r="F14" s="422"/>
    </row>
    <row r="15" spans="1:8" ht="14.25" hidden="1" customHeight="1" x14ac:dyDescent="0.25">
      <c r="A15" s="432"/>
      <c r="B15" s="424" t="s">
        <v>799</v>
      </c>
      <c r="C15" s="425"/>
      <c r="D15" s="425"/>
      <c r="E15" s="426"/>
      <c r="F15" s="24"/>
    </row>
    <row r="16" spans="1:8" ht="14.25" hidden="1" customHeight="1" x14ac:dyDescent="0.25">
      <c r="A16" s="30" t="s">
        <v>308</v>
      </c>
      <c r="B16" s="18" t="s">
        <v>309</v>
      </c>
      <c r="C16" s="18" t="s">
        <v>310</v>
      </c>
      <c r="D16" s="18" t="s">
        <v>311</v>
      </c>
      <c r="E16" s="18" t="s">
        <v>312</v>
      </c>
      <c r="F16" s="19" t="s">
        <v>313</v>
      </c>
    </row>
    <row r="17" spans="1:6" ht="14.25" hidden="1" customHeight="1" x14ac:dyDescent="0.25">
      <c r="A17" s="433" t="s">
        <v>800</v>
      </c>
      <c r="B17" s="20" t="s">
        <v>801</v>
      </c>
      <c r="C17" s="21">
        <v>85800</v>
      </c>
      <c r="D17" s="22">
        <v>82368</v>
      </c>
      <c r="E17" s="23">
        <v>0.04</v>
      </c>
      <c r="F17" s="422" t="s">
        <v>793</v>
      </c>
    </row>
    <row r="18" spans="1:6" ht="14.25" hidden="1" customHeight="1" x14ac:dyDescent="0.25">
      <c r="A18" s="434"/>
      <c r="B18" s="20" t="s">
        <v>796</v>
      </c>
      <c r="C18" s="21">
        <v>88800</v>
      </c>
      <c r="D18" s="22">
        <v>85248</v>
      </c>
      <c r="E18" s="23">
        <v>0.04</v>
      </c>
      <c r="F18" s="422"/>
    </row>
    <row r="19" spans="1:6" ht="14.25" hidden="1" customHeight="1" x14ac:dyDescent="0.25">
      <c r="A19" s="434"/>
      <c r="B19" s="20" t="s">
        <v>802</v>
      </c>
      <c r="C19" s="21">
        <v>92800</v>
      </c>
      <c r="D19" s="22">
        <v>89088</v>
      </c>
      <c r="E19" s="23">
        <v>0.04</v>
      </c>
      <c r="F19" s="422"/>
    </row>
    <row r="20" spans="1:6" ht="14.25" hidden="1" customHeight="1" x14ac:dyDescent="0.25">
      <c r="A20" s="434"/>
      <c r="B20" s="20" t="s">
        <v>803</v>
      </c>
      <c r="C20" s="21">
        <v>92800</v>
      </c>
      <c r="D20" s="22">
        <v>89088</v>
      </c>
      <c r="E20" s="23">
        <v>0.04</v>
      </c>
      <c r="F20" s="422"/>
    </row>
    <row r="21" spans="1:6" ht="14.25" hidden="1" customHeight="1" x14ac:dyDescent="0.25">
      <c r="A21" s="435"/>
      <c r="B21" s="437" t="s">
        <v>804</v>
      </c>
      <c r="C21" s="437"/>
      <c r="D21" s="437"/>
      <c r="E21" s="437"/>
      <c r="F21" s="49"/>
    </row>
    <row r="22" spans="1:6" ht="14.25" hidden="1" customHeight="1" x14ac:dyDescent="0.3">
      <c r="A22" s="427" t="s">
        <v>805</v>
      </c>
      <c r="B22" s="428"/>
      <c r="C22" s="428"/>
      <c r="D22" s="428"/>
      <c r="E22" s="428"/>
      <c r="F22" s="428"/>
    </row>
    <row r="23" spans="1:6" ht="14.15" customHeight="1" x14ac:dyDescent="0.25">
      <c r="A23" s="445"/>
      <c r="B23" s="446"/>
      <c r="C23" s="446"/>
      <c r="D23" s="446"/>
      <c r="E23" s="446"/>
      <c r="F23" s="447"/>
    </row>
    <row r="24" spans="1:6" ht="7.5" customHeight="1" x14ac:dyDescent="0.35">
      <c r="A24" s="438"/>
      <c r="B24" s="439"/>
      <c r="C24" s="439"/>
      <c r="D24" s="439"/>
      <c r="E24" s="439"/>
      <c r="F24" s="440"/>
    </row>
    <row r="25" spans="1:6" ht="15.5" x14ac:dyDescent="0.35">
      <c r="A25" s="441"/>
      <c r="B25" s="442"/>
      <c r="C25" s="442"/>
      <c r="D25" s="442"/>
      <c r="E25" s="442"/>
      <c r="F25" s="443"/>
    </row>
    <row r="26" spans="1:6" ht="20.25" customHeight="1" x14ac:dyDescent="0.25">
      <c r="A26" s="18" t="s">
        <v>308</v>
      </c>
      <c r="B26" s="18" t="s">
        <v>309</v>
      </c>
      <c r="C26" s="18" t="s">
        <v>310</v>
      </c>
      <c r="D26" s="18" t="s">
        <v>311</v>
      </c>
      <c r="E26" s="18" t="s">
        <v>312</v>
      </c>
      <c r="F26" s="19" t="s">
        <v>313</v>
      </c>
    </row>
    <row r="27" spans="1:6" ht="20.25" customHeight="1" x14ac:dyDescent="0.25">
      <c r="A27" s="292" t="s">
        <v>806</v>
      </c>
      <c r="B27" s="20" t="s">
        <v>807</v>
      </c>
      <c r="C27" s="21">
        <v>449800</v>
      </c>
      <c r="D27" s="22">
        <v>383413</v>
      </c>
      <c r="E27" s="23">
        <f t="shared" ref="E27:E31" si="0">1-D27/C27</f>
        <v>0.14759226322810101</v>
      </c>
      <c r="F27" s="281" t="s">
        <v>691</v>
      </c>
    </row>
    <row r="28" spans="1:6" ht="20.25" customHeight="1" x14ac:dyDescent="0.25">
      <c r="A28" s="293"/>
      <c r="B28" s="20" t="s">
        <v>808</v>
      </c>
      <c r="C28" s="21">
        <v>489800</v>
      </c>
      <c r="D28" s="22">
        <v>422663</v>
      </c>
      <c r="E28" s="23">
        <f t="shared" si="0"/>
        <v>0.13707023274805999</v>
      </c>
      <c r="F28" s="282"/>
    </row>
    <row r="29" spans="1:6" ht="20.25" customHeight="1" x14ac:dyDescent="0.25">
      <c r="A29" s="293"/>
      <c r="B29" s="20" t="s">
        <v>809</v>
      </c>
      <c r="C29" s="21">
        <v>549800</v>
      </c>
      <c r="D29" s="22">
        <v>490417</v>
      </c>
      <c r="E29" s="23">
        <f t="shared" si="0"/>
        <v>0.108008366678792</v>
      </c>
      <c r="F29" s="282"/>
    </row>
    <row r="30" spans="1:6" ht="20.25" customHeight="1" x14ac:dyDescent="0.25">
      <c r="A30" s="293"/>
      <c r="B30" s="20" t="s">
        <v>810</v>
      </c>
      <c r="C30" s="21">
        <v>549800</v>
      </c>
      <c r="D30" s="22">
        <v>490417</v>
      </c>
      <c r="E30" s="23">
        <f t="shared" si="0"/>
        <v>0.108008366678792</v>
      </c>
      <c r="F30" s="282"/>
    </row>
    <row r="31" spans="1:6" ht="20.25" customHeight="1" x14ac:dyDescent="0.25">
      <c r="A31" s="293"/>
      <c r="B31" s="20" t="s">
        <v>811</v>
      </c>
      <c r="C31" s="21">
        <v>559800</v>
      </c>
      <c r="D31" s="22">
        <v>499418</v>
      </c>
      <c r="E31" s="23">
        <f t="shared" si="0"/>
        <v>0.107863522686674</v>
      </c>
      <c r="F31" s="282"/>
    </row>
    <row r="32" spans="1:6" ht="40" customHeight="1" x14ac:dyDescent="0.25">
      <c r="A32" s="294"/>
      <c r="B32" s="437" t="s">
        <v>812</v>
      </c>
      <c r="C32" s="444"/>
      <c r="D32" s="444"/>
      <c r="E32" s="444"/>
      <c r="F32" s="283"/>
    </row>
    <row r="33" spans="1:6" ht="20.25" customHeight="1" x14ac:dyDescent="0.25">
      <c r="A33" s="18" t="s">
        <v>308</v>
      </c>
      <c r="B33" s="18" t="s">
        <v>309</v>
      </c>
      <c r="C33" s="18" t="s">
        <v>310</v>
      </c>
      <c r="D33" s="18" t="s">
        <v>311</v>
      </c>
      <c r="E33" s="18" t="s">
        <v>312</v>
      </c>
      <c r="F33" s="19" t="s">
        <v>313</v>
      </c>
    </row>
    <row r="34" spans="1:6" ht="20.25" customHeight="1" x14ac:dyDescent="0.25">
      <c r="A34" s="292" t="s">
        <v>813</v>
      </c>
      <c r="B34" s="20" t="s">
        <v>814</v>
      </c>
      <c r="C34" s="21">
        <v>299800</v>
      </c>
      <c r="D34" s="22">
        <v>242870</v>
      </c>
      <c r="E34" s="23">
        <f t="shared" ref="E34:E40" si="1">1-D34/C34</f>
        <v>0.189893262174783</v>
      </c>
      <c r="F34" s="281" t="s">
        <v>704</v>
      </c>
    </row>
    <row r="35" spans="1:6" ht="20.25" customHeight="1" x14ac:dyDescent="0.25">
      <c r="A35" s="293"/>
      <c r="B35" s="20" t="s">
        <v>815</v>
      </c>
      <c r="C35" s="21">
        <v>349800</v>
      </c>
      <c r="D35" s="22">
        <v>289370</v>
      </c>
      <c r="E35" s="23">
        <f t="shared" si="1"/>
        <v>0.17275586049170999</v>
      </c>
      <c r="F35" s="282"/>
    </row>
    <row r="36" spans="1:6" ht="20.25" customHeight="1" x14ac:dyDescent="0.25">
      <c r="A36" s="293"/>
      <c r="B36" s="20" t="s">
        <v>816</v>
      </c>
      <c r="C36" s="21">
        <v>365800</v>
      </c>
      <c r="D36" s="22">
        <v>304250</v>
      </c>
      <c r="E36" s="23">
        <f t="shared" si="1"/>
        <v>0.168261344997266</v>
      </c>
      <c r="F36" s="282"/>
    </row>
    <row r="37" spans="1:6" ht="20.25" customHeight="1" x14ac:dyDescent="0.25">
      <c r="A37" s="293"/>
      <c r="B37" s="20" t="s">
        <v>817</v>
      </c>
      <c r="C37" s="21">
        <v>379800</v>
      </c>
      <c r="D37" s="22">
        <v>317270</v>
      </c>
      <c r="E37" s="23">
        <f t="shared" si="1"/>
        <v>0.16463928383359699</v>
      </c>
      <c r="F37" s="282"/>
    </row>
    <row r="38" spans="1:6" ht="20.25" customHeight="1" x14ac:dyDescent="0.25">
      <c r="A38" s="293"/>
      <c r="B38" s="20" t="s">
        <v>818</v>
      </c>
      <c r="C38" s="21">
        <v>365800</v>
      </c>
      <c r="D38" s="22">
        <v>304250</v>
      </c>
      <c r="E38" s="23">
        <f t="shared" si="1"/>
        <v>0.168261344997266</v>
      </c>
      <c r="F38" s="282"/>
    </row>
    <row r="39" spans="1:6" ht="20.25" customHeight="1" x14ac:dyDescent="0.25">
      <c r="A39" s="293"/>
      <c r="B39" s="20" t="s">
        <v>819</v>
      </c>
      <c r="C39" s="21">
        <v>385800</v>
      </c>
      <c r="D39" s="22">
        <v>322850</v>
      </c>
      <c r="E39" s="23">
        <f t="shared" si="1"/>
        <v>0.16316744427164301</v>
      </c>
      <c r="F39" s="282"/>
    </row>
    <row r="40" spans="1:6" ht="20.25" customHeight="1" x14ac:dyDescent="0.25">
      <c r="A40" s="293"/>
      <c r="B40" s="20" t="s">
        <v>820</v>
      </c>
      <c r="C40" s="21">
        <v>399800</v>
      </c>
      <c r="D40" s="22">
        <v>335869</v>
      </c>
      <c r="E40" s="23">
        <f t="shared" si="1"/>
        <v>0.15990745372686299</v>
      </c>
      <c r="F40" s="282"/>
    </row>
    <row r="41" spans="1:6" ht="80" customHeight="1" x14ac:dyDescent="0.25">
      <c r="A41" s="294"/>
      <c r="B41" s="437" t="s">
        <v>821</v>
      </c>
      <c r="C41" s="444"/>
      <c r="D41" s="444"/>
      <c r="E41" s="444"/>
      <c r="F41" s="283"/>
    </row>
    <row r="42" spans="1:6" ht="20.25" customHeight="1" x14ac:dyDescent="0.25">
      <c r="A42" s="18" t="s">
        <v>308</v>
      </c>
      <c r="B42" s="18" t="s">
        <v>309</v>
      </c>
      <c r="C42" s="18" t="s">
        <v>310</v>
      </c>
      <c r="D42" s="18" t="s">
        <v>311</v>
      </c>
      <c r="E42" s="18" t="s">
        <v>312</v>
      </c>
      <c r="F42" s="19" t="s">
        <v>313</v>
      </c>
    </row>
    <row r="43" spans="1:6" ht="20.25" customHeight="1" x14ac:dyDescent="0.25">
      <c r="A43" s="292" t="s">
        <v>822</v>
      </c>
      <c r="B43" s="20" t="s">
        <v>823</v>
      </c>
      <c r="C43" s="21">
        <v>284800</v>
      </c>
      <c r="D43" s="22">
        <v>232930</v>
      </c>
      <c r="E43" s="23">
        <f t="shared" ref="E43:E48" si="2">1-D43/C43</f>
        <v>0.18212780898876399</v>
      </c>
      <c r="F43" s="281" t="s">
        <v>704</v>
      </c>
    </row>
    <row r="44" spans="1:6" ht="20.25" customHeight="1" x14ac:dyDescent="0.25">
      <c r="A44" s="293"/>
      <c r="B44" s="20" t="s">
        <v>824</v>
      </c>
      <c r="C44" s="21">
        <v>299800</v>
      </c>
      <c r="D44" s="22">
        <v>246881</v>
      </c>
      <c r="E44" s="23">
        <f t="shared" si="2"/>
        <v>0.17651434289526299</v>
      </c>
      <c r="F44" s="282"/>
    </row>
    <row r="45" spans="1:6" ht="20.25" customHeight="1" x14ac:dyDescent="0.25">
      <c r="A45" s="293"/>
      <c r="B45" s="20" t="s">
        <v>825</v>
      </c>
      <c r="C45" s="21">
        <v>284800</v>
      </c>
      <c r="D45" s="22">
        <v>232947</v>
      </c>
      <c r="E45" s="23">
        <f t="shared" si="2"/>
        <v>0.182068117977528</v>
      </c>
      <c r="F45" s="282"/>
    </row>
    <row r="46" spans="1:6" ht="20.25" customHeight="1" x14ac:dyDescent="0.25">
      <c r="A46" s="293"/>
      <c r="B46" s="20" t="s">
        <v>826</v>
      </c>
      <c r="C46" s="21">
        <v>296800</v>
      </c>
      <c r="D46" s="22">
        <v>244108</v>
      </c>
      <c r="E46" s="23">
        <f t="shared" si="2"/>
        <v>0.17753369272237199</v>
      </c>
      <c r="F46" s="282"/>
    </row>
    <row r="47" spans="1:6" ht="20.25" customHeight="1" x14ac:dyDescent="0.25">
      <c r="A47" s="293"/>
      <c r="B47" s="20" t="s">
        <v>827</v>
      </c>
      <c r="C47" s="21">
        <v>309800</v>
      </c>
      <c r="D47" s="22">
        <v>256197</v>
      </c>
      <c r="E47" s="23">
        <f t="shared" si="2"/>
        <v>0.17302453195610101</v>
      </c>
      <c r="F47" s="282"/>
    </row>
    <row r="48" spans="1:6" ht="20.25" customHeight="1" x14ac:dyDescent="0.25">
      <c r="A48" s="293"/>
      <c r="B48" s="20" t="s">
        <v>828</v>
      </c>
      <c r="C48" s="21">
        <v>332800</v>
      </c>
      <c r="D48" s="22">
        <v>277587</v>
      </c>
      <c r="E48" s="23">
        <f t="shared" si="2"/>
        <v>0.16590444711538499</v>
      </c>
      <c r="F48" s="282"/>
    </row>
    <row r="49" spans="1:6" ht="42" customHeight="1" x14ac:dyDescent="0.25">
      <c r="A49" s="294"/>
      <c r="B49" s="437" t="s">
        <v>829</v>
      </c>
      <c r="C49" s="444"/>
      <c r="D49" s="444"/>
      <c r="E49" s="444"/>
      <c r="F49" s="283"/>
    </row>
    <row r="50" spans="1:6" ht="20.25" customHeight="1" x14ac:dyDescent="0.25">
      <c r="A50" s="30" t="s">
        <v>308</v>
      </c>
      <c r="B50" s="18" t="s">
        <v>309</v>
      </c>
      <c r="C50" s="18" t="s">
        <v>310</v>
      </c>
      <c r="D50" s="18" t="s">
        <v>311</v>
      </c>
      <c r="E50" s="18" t="s">
        <v>312</v>
      </c>
      <c r="F50" s="19" t="s">
        <v>313</v>
      </c>
    </row>
    <row r="51" spans="1:6" ht="20.25" customHeight="1" x14ac:dyDescent="0.25">
      <c r="A51" s="429" t="s">
        <v>830</v>
      </c>
      <c r="B51" s="20" t="s">
        <v>831</v>
      </c>
      <c r="C51" s="21">
        <v>179800</v>
      </c>
      <c r="D51" s="22">
        <v>147729</v>
      </c>
      <c r="E51" s="23">
        <f t="shared" ref="E51:E56" si="3">1-D51/C51</f>
        <v>0.17837041156840899</v>
      </c>
      <c r="F51" s="422" t="s">
        <v>755</v>
      </c>
    </row>
    <row r="52" spans="1:6" ht="20.25" customHeight="1" x14ac:dyDescent="0.25">
      <c r="A52" s="406"/>
      <c r="B52" s="20" t="s">
        <v>832</v>
      </c>
      <c r="C52" s="21">
        <v>189800</v>
      </c>
      <c r="D52" s="22">
        <v>157030</v>
      </c>
      <c r="E52" s="23">
        <f t="shared" si="3"/>
        <v>0.172655426765016</v>
      </c>
      <c r="F52" s="423"/>
    </row>
    <row r="53" spans="1:6" ht="20.25" customHeight="1" x14ac:dyDescent="0.25">
      <c r="A53" s="406"/>
      <c r="B53" s="20" t="s">
        <v>833</v>
      </c>
      <c r="C53" s="21">
        <v>169800</v>
      </c>
      <c r="D53" s="22">
        <v>138429</v>
      </c>
      <c r="E53" s="23">
        <f t="shared" si="3"/>
        <v>0.184752650176678</v>
      </c>
      <c r="F53" s="423"/>
    </row>
    <row r="54" spans="1:6" ht="20.25" customHeight="1" x14ac:dyDescent="0.25">
      <c r="A54" s="406"/>
      <c r="B54" s="20" t="s">
        <v>834</v>
      </c>
      <c r="C54" s="21">
        <v>187800</v>
      </c>
      <c r="D54" s="22">
        <v>155170</v>
      </c>
      <c r="E54" s="23">
        <f t="shared" si="3"/>
        <v>0.17374866879659201</v>
      </c>
      <c r="F54" s="423"/>
    </row>
    <row r="55" spans="1:6" ht="20.25" customHeight="1" x14ac:dyDescent="0.25">
      <c r="A55" s="406"/>
      <c r="B55" s="20" t="s">
        <v>835</v>
      </c>
      <c r="C55" s="21">
        <v>212800</v>
      </c>
      <c r="D55" s="22">
        <v>178439</v>
      </c>
      <c r="E55" s="23">
        <f t="shared" si="3"/>
        <v>0.161470864661654</v>
      </c>
      <c r="F55" s="423"/>
    </row>
    <row r="56" spans="1:6" ht="20.25" customHeight="1" x14ac:dyDescent="0.25">
      <c r="A56" s="406"/>
      <c r="B56" s="20" t="s">
        <v>836</v>
      </c>
      <c r="C56" s="21">
        <v>228800</v>
      </c>
      <c r="D56" s="22">
        <v>193319</v>
      </c>
      <c r="E56" s="23">
        <f t="shared" si="3"/>
        <v>0.155074300699301</v>
      </c>
      <c r="F56" s="423"/>
    </row>
    <row r="57" spans="1:6" ht="73.5" customHeight="1" x14ac:dyDescent="0.25">
      <c r="A57" s="406"/>
      <c r="B57" s="436" t="s">
        <v>837</v>
      </c>
      <c r="C57" s="324"/>
      <c r="D57" s="324"/>
      <c r="E57" s="324"/>
      <c r="F57" s="423"/>
    </row>
    <row r="58" spans="1:6" ht="20.25" customHeight="1" x14ac:dyDescent="0.25">
      <c r="A58" s="30" t="s">
        <v>308</v>
      </c>
      <c r="B58" s="18" t="s">
        <v>309</v>
      </c>
      <c r="C58" s="18" t="s">
        <v>310</v>
      </c>
      <c r="D58" s="18" t="s">
        <v>311</v>
      </c>
      <c r="E58" s="18" t="s">
        <v>312</v>
      </c>
      <c r="F58" s="19" t="s">
        <v>313</v>
      </c>
    </row>
    <row r="59" spans="1:6" ht="20.25" customHeight="1" x14ac:dyDescent="0.25">
      <c r="A59" s="429" t="s">
        <v>838</v>
      </c>
      <c r="B59" s="20" t="s">
        <v>839</v>
      </c>
      <c r="C59" s="21">
        <v>178800</v>
      </c>
      <c r="D59" s="22">
        <v>133818</v>
      </c>
      <c r="E59" s="23">
        <f t="shared" ref="E59:E69" si="4">1-D59/C59</f>
        <v>0.251577181208054</v>
      </c>
      <c r="F59" s="422" t="s">
        <v>704</v>
      </c>
    </row>
    <row r="60" spans="1:6" ht="20.25" customHeight="1" x14ac:dyDescent="0.25">
      <c r="A60" s="429"/>
      <c r="B60" s="20" t="s">
        <v>840</v>
      </c>
      <c r="C60" s="21">
        <v>179800</v>
      </c>
      <c r="D60" s="22">
        <v>134748</v>
      </c>
      <c r="E60" s="23">
        <f t="shared" si="4"/>
        <v>0.25056729699666302</v>
      </c>
      <c r="F60" s="422"/>
    </row>
    <row r="61" spans="1:6" ht="20.25" customHeight="1" x14ac:dyDescent="0.25">
      <c r="A61" s="429"/>
      <c r="B61" s="20" t="s">
        <v>841</v>
      </c>
      <c r="C61" s="21">
        <v>198800</v>
      </c>
      <c r="D61" s="22">
        <v>152419</v>
      </c>
      <c r="E61" s="23">
        <f t="shared" si="4"/>
        <v>0.233304828973843</v>
      </c>
      <c r="F61" s="422"/>
    </row>
    <row r="62" spans="1:6" ht="20.25" customHeight="1" x14ac:dyDescent="0.25">
      <c r="A62" s="429"/>
      <c r="B62" s="20" t="s">
        <v>842</v>
      </c>
      <c r="C62" s="21">
        <v>208800</v>
      </c>
      <c r="D62" s="22">
        <v>161719</v>
      </c>
      <c r="E62" s="23">
        <f t="shared" si="4"/>
        <v>0.22548371647509599</v>
      </c>
      <c r="F62" s="422"/>
    </row>
    <row r="63" spans="1:6" ht="20.25" customHeight="1" x14ac:dyDescent="0.25">
      <c r="A63" s="429"/>
      <c r="B63" s="20" t="s">
        <v>843</v>
      </c>
      <c r="C63" s="21">
        <v>206800</v>
      </c>
      <c r="D63" s="22">
        <v>159841</v>
      </c>
      <c r="E63" s="23">
        <f t="shared" si="4"/>
        <v>0.22707446808510601</v>
      </c>
      <c r="F63" s="422"/>
    </row>
    <row r="64" spans="1:6" ht="20.25" customHeight="1" x14ac:dyDescent="0.25">
      <c r="A64" s="429"/>
      <c r="B64" s="20" t="s">
        <v>844</v>
      </c>
      <c r="C64" s="21">
        <v>216800</v>
      </c>
      <c r="D64" s="22">
        <v>169141</v>
      </c>
      <c r="E64" s="23">
        <f t="shared" si="4"/>
        <v>0.21982933579335801</v>
      </c>
      <c r="F64" s="422"/>
    </row>
    <row r="65" spans="1:6" ht="20.25" customHeight="1" x14ac:dyDescent="0.25">
      <c r="A65" s="429"/>
      <c r="B65" s="20" t="s">
        <v>845</v>
      </c>
      <c r="C65" s="21">
        <v>217800</v>
      </c>
      <c r="D65" s="22">
        <v>170071</v>
      </c>
      <c r="E65" s="23">
        <f t="shared" si="4"/>
        <v>0.219141414141414</v>
      </c>
      <c r="F65" s="422"/>
    </row>
    <row r="66" spans="1:6" ht="20.25" customHeight="1" x14ac:dyDescent="0.25">
      <c r="A66" s="429"/>
      <c r="B66" s="20" t="s">
        <v>846</v>
      </c>
      <c r="C66" s="21">
        <v>226800</v>
      </c>
      <c r="D66" s="22">
        <v>178440</v>
      </c>
      <c r="E66" s="23">
        <f t="shared" si="4"/>
        <v>0.21322751322751299</v>
      </c>
      <c r="F66" s="422"/>
    </row>
    <row r="67" spans="1:6" ht="20.25" customHeight="1" x14ac:dyDescent="0.25">
      <c r="A67" s="429"/>
      <c r="B67" s="20" t="s">
        <v>847</v>
      </c>
      <c r="C67" s="21">
        <v>236800</v>
      </c>
      <c r="D67" s="22">
        <v>187740</v>
      </c>
      <c r="E67" s="23">
        <f t="shared" si="4"/>
        <v>0.20717905405405401</v>
      </c>
      <c r="F67" s="422"/>
    </row>
    <row r="68" spans="1:6" ht="20.25" customHeight="1" x14ac:dyDescent="0.25">
      <c r="A68" s="429"/>
      <c r="B68" s="20" t="s">
        <v>848</v>
      </c>
      <c r="C68" s="21">
        <v>236800</v>
      </c>
      <c r="D68" s="22">
        <v>187762</v>
      </c>
      <c r="E68" s="23">
        <f t="shared" si="4"/>
        <v>0.20708614864864899</v>
      </c>
      <c r="F68" s="422"/>
    </row>
    <row r="69" spans="1:6" ht="20.25" customHeight="1" x14ac:dyDescent="0.25">
      <c r="A69" s="429"/>
      <c r="B69" s="20" t="s">
        <v>849</v>
      </c>
      <c r="C69" s="21">
        <v>256800</v>
      </c>
      <c r="D69" s="22">
        <v>206362</v>
      </c>
      <c r="E69" s="23">
        <f t="shared" si="4"/>
        <v>0.19640965732087201</v>
      </c>
      <c r="F69" s="422"/>
    </row>
    <row r="70" spans="1:6" ht="58" customHeight="1" x14ac:dyDescent="0.25">
      <c r="A70" s="429"/>
      <c r="B70" s="437" t="s">
        <v>850</v>
      </c>
      <c r="C70" s="437"/>
      <c r="D70" s="437"/>
      <c r="E70" s="437"/>
      <c r="F70" s="422"/>
    </row>
    <row r="71" spans="1:6" ht="20.25" customHeight="1" x14ac:dyDescent="0.25">
      <c r="A71" s="30" t="s">
        <v>308</v>
      </c>
      <c r="B71" s="18" t="s">
        <v>309</v>
      </c>
      <c r="C71" s="18" t="s">
        <v>310</v>
      </c>
      <c r="D71" s="18" t="s">
        <v>311</v>
      </c>
      <c r="E71" s="18" t="s">
        <v>312</v>
      </c>
      <c r="F71" s="19" t="s">
        <v>313</v>
      </c>
    </row>
    <row r="72" spans="1:6" ht="20.25" customHeight="1" x14ac:dyDescent="0.25">
      <c r="A72" s="429" t="s">
        <v>851</v>
      </c>
      <c r="B72" s="20" t="s">
        <v>852</v>
      </c>
      <c r="C72" s="21">
        <v>118800</v>
      </c>
      <c r="D72" s="22">
        <v>83487</v>
      </c>
      <c r="E72" s="23">
        <f t="shared" ref="E72:E74" si="5">1-D72/C72</f>
        <v>0.29724747474747498</v>
      </c>
      <c r="F72" s="422" t="s">
        <v>755</v>
      </c>
    </row>
    <row r="73" spans="1:6" ht="20.25" customHeight="1" x14ac:dyDescent="0.25">
      <c r="A73" s="429"/>
      <c r="B73" s="20" t="s">
        <v>853</v>
      </c>
      <c r="C73" s="21">
        <v>124800</v>
      </c>
      <c r="D73" s="22">
        <v>85067</v>
      </c>
      <c r="E73" s="23">
        <f t="shared" si="5"/>
        <v>0.31837339743589699</v>
      </c>
      <c r="F73" s="422"/>
    </row>
    <row r="74" spans="1:6" ht="20.25" customHeight="1" x14ac:dyDescent="0.25">
      <c r="A74" s="429"/>
      <c r="B74" s="20" t="s">
        <v>854</v>
      </c>
      <c r="C74" s="21">
        <v>149800</v>
      </c>
      <c r="D74" s="22">
        <v>108352</v>
      </c>
      <c r="E74" s="23">
        <f t="shared" si="5"/>
        <v>0.27668891855807698</v>
      </c>
      <c r="F74" s="422"/>
    </row>
    <row r="75" spans="1:6" ht="44" customHeight="1" x14ac:dyDescent="0.25">
      <c r="A75" s="429"/>
      <c r="B75" s="437" t="s">
        <v>855</v>
      </c>
      <c r="C75" s="437"/>
      <c r="D75" s="437"/>
      <c r="E75" s="437"/>
      <c r="F75" s="422"/>
    </row>
    <row r="76" spans="1:6" ht="20.25" customHeight="1" x14ac:dyDescent="0.25">
      <c r="A76" s="30" t="s">
        <v>308</v>
      </c>
      <c r="B76" s="18" t="s">
        <v>309</v>
      </c>
      <c r="C76" s="18" t="s">
        <v>310</v>
      </c>
      <c r="D76" s="18" t="s">
        <v>311</v>
      </c>
      <c r="E76" s="18" t="s">
        <v>312</v>
      </c>
      <c r="F76" s="19" t="s">
        <v>313</v>
      </c>
    </row>
    <row r="77" spans="1:6" ht="20.25" customHeight="1" x14ac:dyDescent="0.25">
      <c r="A77" s="429" t="s">
        <v>856</v>
      </c>
      <c r="B77" s="20" t="s">
        <v>857</v>
      </c>
      <c r="C77" s="21">
        <v>126800</v>
      </c>
      <c r="D77" s="22">
        <v>90937</v>
      </c>
      <c r="E77" s="23">
        <f t="shared" ref="E77:E79" si="6">1-D77/C77</f>
        <v>0.28283123028391199</v>
      </c>
      <c r="F77" s="422" t="s">
        <v>755</v>
      </c>
    </row>
    <row r="78" spans="1:6" ht="20.25" customHeight="1" x14ac:dyDescent="0.25">
      <c r="A78" s="429"/>
      <c r="B78" s="20" t="s">
        <v>858</v>
      </c>
      <c r="C78" s="21">
        <v>136800</v>
      </c>
      <c r="D78" s="22">
        <v>96237</v>
      </c>
      <c r="E78" s="23">
        <f t="shared" si="6"/>
        <v>0.29651315789473698</v>
      </c>
      <c r="F78" s="422"/>
    </row>
    <row r="79" spans="1:6" ht="20.25" customHeight="1" x14ac:dyDescent="0.25">
      <c r="A79" s="429"/>
      <c r="B79" s="20" t="s">
        <v>859</v>
      </c>
      <c r="C79" s="21">
        <v>146800</v>
      </c>
      <c r="D79" s="22">
        <v>105537</v>
      </c>
      <c r="E79" s="23">
        <f t="shared" si="6"/>
        <v>0.28108310626702998</v>
      </c>
      <c r="F79" s="422"/>
    </row>
    <row r="80" spans="1:6" ht="47" customHeight="1" x14ac:dyDescent="0.25">
      <c r="A80" s="429"/>
      <c r="B80" s="437" t="s">
        <v>860</v>
      </c>
      <c r="C80" s="437"/>
      <c r="D80" s="437"/>
      <c r="E80" s="437"/>
      <c r="F80" s="422"/>
    </row>
    <row r="81" spans="1:6" ht="20.25" customHeight="1" x14ac:dyDescent="0.25">
      <c r="A81" s="30" t="s">
        <v>308</v>
      </c>
      <c r="B81" s="18" t="s">
        <v>309</v>
      </c>
      <c r="C81" s="18" t="s">
        <v>310</v>
      </c>
      <c r="D81" s="18" t="s">
        <v>311</v>
      </c>
      <c r="E81" s="18" t="s">
        <v>312</v>
      </c>
      <c r="F81" s="19" t="s">
        <v>313</v>
      </c>
    </row>
    <row r="82" spans="1:6" ht="20.25" customHeight="1" x14ac:dyDescent="0.25">
      <c r="A82" s="429" t="s">
        <v>861</v>
      </c>
      <c r="B82" s="20" t="s">
        <v>862</v>
      </c>
      <c r="C82" s="21">
        <v>126800</v>
      </c>
      <c r="D82" s="22">
        <v>89479</v>
      </c>
      <c r="E82" s="23">
        <f t="shared" ref="E82:E87" si="7">1-D82/C82</f>
        <v>0.29432965299684499</v>
      </c>
      <c r="F82" s="422" t="s">
        <v>755</v>
      </c>
    </row>
    <row r="83" spans="1:6" ht="20.25" customHeight="1" x14ac:dyDescent="0.25">
      <c r="A83" s="429"/>
      <c r="B83" s="20" t="s">
        <v>863</v>
      </c>
      <c r="C83" s="21">
        <v>136800</v>
      </c>
      <c r="D83" s="22">
        <v>98779</v>
      </c>
      <c r="E83" s="23">
        <f t="shared" si="7"/>
        <v>0.277931286549708</v>
      </c>
      <c r="F83" s="422"/>
    </row>
    <row r="84" spans="1:6" ht="20.25" customHeight="1" x14ac:dyDescent="0.25">
      <c r="A84" s="429"/>
      <c r="B84" s="20" t="s">
        <v>864</v>
      </c>
      <c r="C84" s="21">
        <v>149800</v>
      </c>
      <c r="D84" s="22">
        <v>110869</v>
      </c>
      <c r="E84" s="23">
        <f t="shared" si="7"/>
        <v>0.25988651535380503</v>
      </c>
      <c r="F84" s="422"/>
    </row>
    <row r="85" spans="1:6" ht="20.25" customHeight="1" x14ac:dyDescent="0.25">
      <c r="A85" s="429"/>
      <c r="B85" s="20" t="s">
        <v>865</v>
      </c>
      <c r="C85" s="21">
        <v>139800</v>
      </c>
      <c r="D85" s="22">
        <v>101569</v>
      </c>
      <c r="E85" s="23">
        <f t="shared" si="7"/>
        <v>0.27346924177396298</v>
      </c>
      <c r="F85" s="422"/>
    </row>
    <row r="86" spans="1:6" ht="20.25" customHeight="1" x14ac:dyDescent="0.25">
      <c r="A86" s="429"/>
      <c r="B86" s="20" t="s">
        <v>866</v>
      </c>
      <c r="C86" s="21">
        <v>149800</v>
      </c>
      <c r="D86" s="22">
        <v>110869</v>
      </c>
      <c r="E86" s="23">
        <f t="shared" si="7"/>
        <v>0.25988651535380503</v>
      </c>
      <c r="F86" s="422"/>
    </row>
    <row r="87" spans="1:6" ht="20.25" customHeight="1" x14ac:dyDescent="0.25">
      <c r="A87" s="429"/>
      <c r="B87" s="20" t="s">
        <v>867</v>
      </c>
      <c r="C87" s="21">
        <v>159800</v>
      </c>
      <c r="D87" s="22">
        <v>120168</v>
      </c>
      <c r="E87" s="23">
        <f t="shared" si="7"/>
        <v>0.248010012515645</v>
      </c>
      <c r="F87" s="422"/>
    </row>
    <row r="88" spans="1:6" ht="45" customHeight="1" x14ac:dyDescent="0.25">
      <c r="A88" s="429"/>
      <c r="B88" s="424" t="s">
        <v>868</v>
      </c>
      <c r="C88" s="425"/>
      <c r="D88" s="425"/>
      <c r="E88" s="426"/>
      <c r="F88" s="422"/>
    </row>
    <row r="89" spans="1:6" ht="20.25" customHeight="1" x14ac:dyDescent="0.25">
      <c r="A89" s="30" t="s">
        <v>308</v>
      </c>
      <c r="B89" s="18" t="s">
        <v>309</v>
      </c>
      <c r="C89" s="18" t="s">
        <v>310</v>
      </c>
      <c r="D89" s="18" t="s">
        <v>311</v>
      </c>
      <c r="E89" s="18" t="s">
        <v>312</v>
      </c>
      <c r="F89" s="19" t="s">
        <v>313</v>
      </c>
    </row>
    <row r="90" spans="1:6" ht="20.25" customHeight="1" x14ac:dyDescent="0.25">
      <c r="A90" s="430" t="s">
        <v>869</v>
      </c>
      <c r="B90" s="48" t="s">
        <v>870</v>
      </c>
      <c r="C90" s="21">
        <v>109800</v>
      </c>
      <c r="D90" s="22">
        <v>88157</v>
      </c>
      <c r="E90" s="23">
        <f>1-D90/C90</f>
        <v>0.197112932604736</v>
      </c>
      <c r="F90" s="281" t="s">
        <v>871</v>
      </c>
    </row>
    <row r="91" spans="1:6" ht="20.25" customHeight="1" x14ac:dyDescent="0.25">
      <c r="A91" s="431"/>
      <c r="B91" s="48" t="s">
        <v>872</v>
      </c>
      <c r="C91" s="21">
        <v>129800</v>
      </c>
      <c r="D91" s="22">
        <v>97456</v>
      </c>
      <c r="E91" s="23">
        <f>1-D91/C91</f>
        <v>0.24918335901386701</v>
      </c>
      <c r="F91" s="282"/>
    </row>
    <row r="92" spans="1:6" ht="20.25" customHeight="1" x14ac:dyDescent="0.25">
      <c r="A92" s="431"/>
      <c r="B92" s="48" t="s">
        <v>873</v>
      </c>
      <c r="C92" s="21">
        <v>139800</v>
      </c>
      <c r="D92" s="22">
        <v>107107</v>
      </c>
      <c r="E92" s="23">
        <f>1-D92/C92</f>
        <v>0.23385550786838299</v>
      </c>
      <c r="F92" s="282"/>
    </row>
    <row r="93" spans="1:6" ht="20.25" customHeight="1" x14ac:dyDescent="0.25">
      <c r="A93" s="431"/>
      <c r="B93" s="48" t="s">
        <v>874</v>
      </c>
      <c r="C93" s="21">
        <v>161800</v>
      </c>
      <c r="D93" s="22">
        <v>151337</v>
      </c>
      <c r="E93" s="23">
        <f>1-D93/C93</f>
        <v>6.4666254635352194E-2</v>
      </c>
      <c r="F93" s="282"/>
    </row>
    <row r="94" spans="1:6" ht="42" customHeight="1" x14ac:dyDescent="0.25">
      <c r="A94" s="432"/>
      <c r="B94" s="424" t="s">
        <v>875</v>
      </c>
      <c r="C94" s="425"/>
      <c r="D94" s="425"/>
      <c r="E94" s="426"/>
      <c r="F94" s="283"/>
    </row>
    <row r="95" spans="1:6" ht="20.25" customHeight="1" x14ac:dyDescent="0.25">
      <c r="A95" s="30" t="s">
        <v>308</v>
      </c>
      <c r="B95" s="18" t="s">
        <v>309</v>
      </c>
      <c r="C95" s="18" t="s">
        <v>310</v>
      </c>
      <c r="D95" s="18" t="s">
        <v>311</v>
      </c>
      <c r="E95" s="18" t="s">
        <v>312</v>
      </c>
      <c r="F95" s="19" t="s">
        <v>313</v>
      </c>
    </row>
    <row r="96" spans="1:6" ht="20.25" customHeight="1" x14ac:dyDescent="0.25">
      <c r="A96" s="431" t="s">
        <v>876</v>
      </c>
      <c r="B96" s="48" t="s">
        <v>877</v>
      </c>
      <c r="C96" s="21">
        <v>139800</v>
      </c>
      <c r="D96" s="22">
        <v>113607</v>
      </c>
      <c r="E96" s="23">
        <f t="shared" ref="E96:E101" si="8">1-D96/C96</f>
        <v>0.18736051502145901</v>
      </c>
      <c r="F96" s="282" t="s">
        <v>871</v>
      </c>
    </row>
    <row r="97" spans="1:6" ht="20.25" customHeight="1" x14ac:dyDescent="0.25">
      <c r="A97" s="431"/>
      <c r="B97" s="48" t="s">
        <v>878</v>
      </c>
      <c r="C97" s="21">
        <v>149800</v>
      </c>
      <c r="D97" s="22">
        <v>123257</v>
      </c>
      <c r="E97" s="23">
        <f t="shared" si="8"/>
        <v>0.17718958611482</v>
      </c>
      <c r="F97" s="282"/>
    </row>
    <row r="98" spans="1:6" ht="20.25" customHeight="1" x14ac:dyDescent="0.25">
      <c r="A98" s="431"/>
      <c r="B98" s="48" t="s">
        <v>879</v>
      </c>
      <c r="C98" s="21">
        <v>169800</v>
      </c>
      <c r="D98" s="22">
        <v>142557</v>
      </c>
      <c r="E98" s="23">
        <f t="shared" si="8"/>
        <v>0.16044169611307399</v>
      </c>
      <c r="F98" s="282"/>
    </row>
    <row r="99" spans="1:6" ht="20.25" customHeight="1" x14ac:dyDescent="0.25">
      <c r="A99" s="431"/>
      <c r="B99" s="48" t="s">
        <v>880</v>
      </c>
      <c r="C99" s="21">
        <v>169800</v>
      </c>
      <c r="D99" s="22">
        <v>142557</v>
      </c>
      <c r="E99" s="23">
        <f t="shared" si="8"/>
        <v>0.16044169611307399</v>
      </c>
      <c r="F99" s="282"/>
    </row>
    <row r="100" spans="1:6" ht="20.25" customHeight="1" x14ac:dyDescent="0.25">
      <c r="A100" s="431"/>
      <c r="B100" s="48" t="s">
        <v>881</v>
      </c>
      <c r="C100" s="21">
        <v>189800</v>
      </c>
      <c r="D100" s="22">
        <v>161857</v>
      </c>
      <c r="E100" s="23">
        <f t="shared" si="8"/>
        <v>0.14722339304531101</v>
      </c>
      <c r="F100" s="282"/>
    </row>
    <row r="101" spans="1:6" ht="20.25" customHeight="1" x14ac:dyDescent="0.25">
      <c r="A101" s="431"/>
      <c r="B101" s="48" t="s">
        <v>882</v>
      </c>
      <c r="C101" s="21">
        <v>209800</v>
      </c>
      <c r="D101" s="22">
        <v>181156</v>
      </c>
      <c r="E101" s="23">
        <f t="shared" si="8"/>
        <v>0.136530028598665</v>
      </c>
      <c r="F101" s="282"/>
    </row>
    <row r="102" spans="1:6" ht="40" customHeight="1" x14ac:dyDescent="0.25">
      <c r="A102" s="432"/>
      <c r="B102" s="424" t="s">
        <v>883</v>
      </c>
      <c r="C102" s="425"/>
      <c r="D102" s="425"/>
      <c r="E102" s="426"/>
      <c r="F102" s="283"/>
    </row>
    <row r="103" spans="1:6" ht="20.25" customHeight="1" x14ac:dyDescent="0.3">
      <c r="A103" s="427" t="s">
        <v>417</v>
      </c>
      <c r="B103" s="428"/>
      <c r="C103" s="428"/>
      <c r="D103" s="428"/>
      <c r="E103" s="428"/>
      <c r="F103" s="428"/>
    </row>
  </sheetData>
  <mergeCells count="45">
    <mergeCell ref="B7:E7"/>
    <mergeCell ref="B15:E15"/>
    <mergeCell ref="B21:E21"/>
    <mergeCell ref="A22:F22"/>
    <mergeCell ref="A23:F23"/>
    <mergeCell ref="F6:F7"/>
    <mergeCell ref="F9:F14"/>
    <mergeCell ref="F17:F20"/>
    <mergeCell ref="B41:E41"/>
    <mergeCell ref="B49:E49"/>
    <mergeCell ref="F27:F32"/>
    <mergeCell ref="F34:F41"/>
    <mergeCell ref="F43:F49"/>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B57:E57"/>
    <mergeCell ref="B70:E70"/>
    <mergeCell ref="F90:F94"/>
    <mergeCell ref="F96:F102"/>
    <mergeCell ref="A1:F5"/>
    <mergeCell ref="F51:F57"/>
    <mergeCell ref="F59:F70"/>
    <mergeCell ref="F72:F75"/>
    <mergeCell ref="F77:F80"/>
    <mergeCell ref="F82:F88"/>
    <mergeCell ref="B94:E94"/>
    <mergeCell ref="B102:E102"/>
    <mergeCell ref="B75:E75"/>
    <mergeCell ref="B80:E80"/>
    <mergeCell ref="B88:E88"/>
    <mergeCell ref="A24:F24"/>
    <mergeCell ref="A25:F25"/>
    <mergeCell ref="B32:E32"/>
  </mergeCells>
  <phoneticPr fontId="85" type="noConversion"/>
  <pageMargins left="0.27986111111111101" right="0.11944444444444401" top="0.27986111111111101" bottom="0.41944444444444401" header="0.15972222222222199" footer="0.26944444444444399"/>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3408001953185"/>
  </sheetPr>
  <dimension ref="A1:H134"/>
  <sheetViews>
    <sheetView workbookViewId="0">
      <selection sqref="A1:F5"/>
    </sheetView>
  </sheetViews>
  <sheetFormatPr defaultColWidth="0" defaultRowHeight="15.75" customHeight="1" zeroHeight="1" x14ac:dyDescent="0.35"/>
  <cols>
    <col min="1" max="1" width="17.58203125" style="3" customWidth="1"/>
    <col min="2" max="2" width="54.58203125" style="3" customWidth="1"/>
    <col min="3" max="5" width="13.83203125" style="3" customWidth="1"/>
    <col min="6" max="6" width="17.08203125" style="3" customWidth="1"/>
    <col min="7" max="8" width="0" style="3" hidden="1" customWidth="1"/>
    <col min="9" max="16384" width="13.83203125" style="3" hidden="1"/>
  </cols>
  <sheetData>
    <row r="1" spans="1:6" ht="18.649999999999999" customHeight="1" x14ac:dyDescent="0.35">
      <c r="A1" s="267" t="s">
        <v>884</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84.5" customHeight="1" x14ac:dyDescent="0.35">
      <c r="A6" s="242" t="s">
        <v>885</v>
      </c>
      <c r="B6" s="243"/>
      <c r="C6" s="243"/>
      <c r="D6" s="243"/>
      <c r="E6" s="243"/>
      <c r="F6" s="244"/>
    </row>
    <row r="7" spans="1:6" ht="3.75" customHeight="1" x14ac:dyDescent="0.35">
      <c r="A7" s="242"/>
      <c r="B7" s="243"/>
      <c r="C7" s="243"/>
      <c r="D7" s="243"/>
      <c r="E7" s="243"/>
      <c r="F7" s="244"/>
    </row>
    <row r="8" spans="1:6" ht="4.5" customHeight="1" x14ac:dyDescent="0.35">
      <c r="A8" s="261"/>
      <c r="B8" s="262"/>
      <c r="C8" s="262"/>
      <c r="D8" s="262"/>
      <c r="E8" s="262"/>
      <c r="F8" s="263"/>
    </row>
    <row r="9" spans="1:6" s="264" customFormat="1" ht="11.25" customHeight="1" x14ac:dyDescent="0.35">
      <c r="B9" s="265"/>
      <c r="C9" s="265"/>
      <c r="D9" s="265"/>
      <c r="E9" s="265"/>
      <c r="F9" s="265"/>
    </row>
    <row r="10" spans="1:6" s="4" customFormat="1" ht="20.25" customHeight="1" x14ac:dyDescent="0.35">
      <c r="A10" s="5" t="s">
        <v>308</v>
      </c>
      <c r="B10" s="5" t="s">
        <v>309</v>
      </c>
      <c r="C10" s="5" t="s">
        <v>310</v>
      </c>
      <c r="D10" s="5" t="s">
        <v>311</v>
      </c>
      <c r="E10" s="5" t="s">
        <v>312</v>
      </c>
      <c r="F10" s="6" t="s">
        <v>313</v>
      </c>
    </row>
    <row r="11" spans="1:6" s="4" customFormat="1" ht="20.25" customHeight="1" x14ac:dyDescent="0.35">
      <c r="A11" s="254" t="s">
        <v>886</v>
      </c>
      <c r="B11" s="44" t="s">
        <v>887</v>
      </c>
      <c r="C11" s="8">
        <v>449900</v>
      </c>
      <c r="D11" s="9">
        <v>349900</v>
      </c>
      <c r="E11" s="10">
        <f>1-D11/C11</f>
        <v>0.222271615914648</v>
      </c>
      <c r="F11" s="259" t="s">
        <v>691</v>
      </c>
    </row>
    <row r="12" spans="1:6" s="4" customFormat="1" ht="20.25" customHeight="1" x14ac:dyDescent="0.35">
      <c r="A12" s="257"/>
      <c r="B12" s="44" t="s">
        <v>888</v>
      </c>
      <c r="C12" s="8">
        <v>469900</v>
      </c>
      <c r="D12" s="9">
        <v>369900</v>
      </c>
      <c r="E12" s="10">
        <f t="shared" ref="E12:E13" si="0">1-D12/C12</f>
        <v>0.21281123643328401</v>
      </c>
      <c r="F12" s="271"/>
    </row>
    <row r="13" spans="1:6" s="4" customFormat="1" ht="20.25" customHeight="1" x14ac:dyDescent="0.35">
      <c r="A13" s="257"/>
      <c r="B13" s="44" t="s">
        <v>889</v>
      </c>
      <c r="C13" s="8">
        <v>509900</v>
      </c>
      <c r="D13" s="9">
        <v>409900</v>
      </c>
      <c r="E13" s="10">
        <f t="shared" si="0"/>
        <v>0.19611688566385599</v>
      </c>
      <c r="F13" s="271"/>
    </row>
    <row r="14" spans="1:6" s="4" customFormat="1" ht="46.5" customHeight="1" x14ac:dyDescent="0.35">
      <c r="A14" s="257"/>
      <c r="B14" s="387" t="s">
        <v>890</v>
      </c>
      <c r="C14" s="388"/>
      <c r="D14" s="388"/>
      <c r="E14" s="389"/>
      <c r="F14" s="271"/>
    </row>
    <row r="15" spans="1:6" s="4" customFormat="1" ht="20.25" customHeight="1" x14ac:dyDescent="0.35">
      <c r="A15" s="5" t="s">
        <v>308</v>
      </c>
      <c r="B15" s="5" t="s">
        <v>309</v>
      </c>
      <c r="C15" s="5" t="s">
        <v>310</v>
      </c>
      <c r="D15" s="5" t="s">
        <v>311</v>
      </c>
      <c r="E15" s="5" t="s">
        <v>312</v>
      </c>
      <c r="F15" s="6" t="s">
        <v>313</v>
      </c>
    </row>
    <row r="16" spans="1:6" s="4" customFormat="1" ht="20.25" customHeight="1" x14ac:dyDescent="0.35">
      <c r="A16" s="254" t="s">
        <v>891</v>
      </c>
      <c r="B16" s="44" t="s">
        <v>892</v>
      </c>
      <c r="C16" s="8">
        <v>379900</v>
      </c>
      <c r="D16" s="9">
        <v>244900</v>
      </c>
      <c r="E16" s="10">
        <f>1-D16/C16</f>
        <v>0.35535667280863398</v>
      </c>
      <c r="F16" s="272" t="s">
        <v>691</v>
      </c>
    </row>
    <row r="17" spans="1:6" s="4" customFormat="1" ht="20.25" customHeight="1" x14ac:dyDescent="0.35">
      <c r="A17" s="257"/>
      <c r="B17" s="44" t="s">
        <v>893</v>
      </c>
      <c r="C17" s="8">
        <v>399900</v>
      </c>
      <c r="D17" s="9">
        <v>265900</v>
      </c>
      <c r="E17" s="10">
        <f t="shared" ref="E17:E19" si="1">1-D17/C17</f>
        <v>0.335083770942736</v>
      </c>
      <c r="F17" s="273"/>
    </row>
    <row r="18" spans="1:6" s="4" customFormat="1" ht="20.25" customHeight="1" x14ac:dyDescent="0.35">
      <c r="A18" s="257"/>
      <c r="B18" s="44" t="s">
        <v>894</v>
      </c>
      <c r="C18" s="8">
        <v>419900</v>
      </c>
      <c r="D18" s="9">
        <v>295900</v>
      </c>
      <c r="E18" s="10">
        <f t="shared" si="1"/>
        <v>0.295308406763515</v>
      </c>
      <c r="F18" s="273"/>
    </row>
    <row r="19" spans="1:6" s="4" customFormat="1" ht="20.25" customHeight="1" x14ac:dyDescent="0.35">
      <c r="A19" s="257"/>
      <c r="B19" s="44" t="s">
        <v>895</v>
      </c>
      <c r="C19" s="8">
        <v>459900</v>
      </c>
      <c r="D19" s="9">
        <v>335900</v>
      </c>
      <c r="E19" s="10">
        <f t="shared" si="1"/>
        <v>0.26962383126766698</v>
      </c>
      <c r="F19" s="273"/>
    </row>
    <row r="20" spans="1:6" s="4" customFormat="1" ht="43" customHeight="1" x14ac:dyDescent="0.35">
      <c r="A20" s="258"/>
      <c r="B20" s="387" t="s">
        <v>896</v>
      </c>
      <c r="C20" s="388"/>
      <c r="D20" s="388"/>
      <c r="E20" s="389"/>
      <c r="F20" s="274"/>
    </row>
    <row r="21" spans="1:6" s="4" customFormat="1" ht="20.25" customHeight="1" x14ac:dyDescent="0.35">
      <c r="A21" s="5" t="s">
        <v>308</v>
      </c>
      <c r="B21" s="5" t="s">
        <v>309</v>
      </c>
      <c r="C21" s="5" t="s">
        <v>310</v>
      </c>
      <c r="D21" s="5" t="s">
        <v>311</v>
      </c>
      <c r="E21" s="5" t="s">
        <v>312</v>
      </c>
      <c r="F21" s="6" t="s">
        <v>313</v>
      </c>
    </row>
    <row r="22" spans="1:6" s="4" customFormat="1" ht="20.25" customHeight="1" x14ac:dyDescent="0.35">
      <c r="A22" s="448" t="s">
        <v>897</v>
      </c>
      <c r="B22" s="44" t="s">
        <v>898</v>
      </c>
      <c r="C22" s="8">
        <v>229700</v>
      </c>
      <c r="D22" s="9">
        <v>159900</v>
      </c>
      <c r="E22" s="10">
        <f>1-D22/C22</f>
        <v>0.30387461906835</v>
      </c>
      <c r="F22" s="259" t="s">
        <v>691</v>
      </c>
    </row>
    <row r="23" spans="1:6" s="4" customFormat="1" ht="20.25" customHeight="1" x14ac:dyDescent="0.35">
      <c r="A23" s="449"/>
      <c r="B23" s="44" t="s">
        <v>899</v>
      </c>
      <c r="C23" s="8">
        <v>262700</v>
      </c>
      <c r="D23" s="9">
        <v>179900</v>
      </c>
      <c r="E23" s="10">
        <f t="shared" ref="E23:E24" si="2">1-D23/C23</f>
        <v>0.31518842786448398</v>
      </c>
      <c r="F23" s="259"/>
    </row>
    <row r="24" spans="1:6" s="4" customFormat="1" ht="20.25" customHeight="1" x14ac:dyDescent="0.35">
      <c r="A24" s="449"/>
      <c r="B24" s="44" t="s">
        <v>900</v>
      </c>
      <c r="C24" s="8">
        <v>275700</v>
      </c>
      <c r="D24" s="9">
        <v>189900</v>
      </c>
      <c r="E24" s="10">
        <f t="shared" si="2"/>
        <v>0.31120783460282903</v>
      </c>
      <c r="F24" s="259"/>
    </row>
    <row r="25" spans="1:6" s="4" customFormat="1" ht="50.5" customHeight="1" x14ac:dyDescent="0.35">
      <c r="A25" s="449"/>
      <c r="B25" s="216" t="s">
        <v>901</v>
      </c>
      <c r="C25" s="397"/>
      <c r="D25" s="397"/>
      <c r="E25" s="397"/>
      <c r="F25" s="260"/>
    </row>
    <row r="26" spans="1:6" s="4" customFormat="1" ht="20.25" customHeight="1" x14ac:dyDescent="0.35">
      <c r="A26" s="5" t="s">
        <v>308</v>
      </c>
      <c r="B26" s="5" t="s">
        <v>309</v>
      </c>
      <c r="C26" s="5" t="s">
        <v>310</v>
      </c>
      <c r="D26" s="5" t="s">
        <v>311</v>
      </c>
      <c r="E26" s="5" t="s">
        <v>312</v>
      </c>
      <c r="F26" s="6" t="s">
        <v>313</v>
      </c>
    </row>
    <row r="27" spans="1:6" s="4" customFormat="1" ht="20.25" customHeight="1" x14ac:dyDescent="0.35">
      <c r="A27" s="448" t="s">
        <v>902</v>
      </c>
      <c r="B27" s="44" t="s">
        <v>903</v>
      </c>
      <c r="C27" s="8">
        <v>369900</v>
      </c>
      <c r="D27" s="9">
        <v>289900</v>
      </c>
      <c r="E27" s="10">
        <f>1-D27/C27</f>
        <v>0.21627466882941301</v>
      </c>
      <c r="F27" s="259" t="s">
        <v>704</v>
      </c>
    </row>
    <row r="28" spans="1:6" s="4" customFormat="1" ht="20.25" customHeight="1" x14ac:dyDescent="0.35">
      <c r="A28" s="449"/>
      <c r="B28" s="44" t="s">
        <v>904</v>
      </c>
      <c r="C28" s="8">
        <v>399900</v>
      </c>
      <c r="D28" s="9">
        <v>309900</v>
      </c>
      <c r="E28" s="10">
        <f>1-D28/C28</f>
        <v>0.225056264066017</v>
      </c>
      <c r="F28" s="259"/>
    </row>
    <row r="29" spans="1:6" s="4" customFormat="1" ht="20.25" customHeight="1" x14ac:dyDescent="0.35">
      <c r="A29" s="449"/>
      <c r="B29" s="44" t="s">
        <v>905</v>
      </c>
      <c r="C29" s="8">
        <v>429900</v>
      </c>
      <c r="D29" s="9">
        <v>329900</v>
      </c>
      <c r="E29" s="10">
        <f>1-D29/C29</f>
        <v>0.232612235403582</v>
      </c>
      <c r="F29" s="259"/>
    </row>
    <row r="30" spans="1:6" s="4" customFormat="1" ht="49.5" customHeight="1" x14ac:dyDescent="0.35">
      <c r="A30" s="449"/>
      <c r="B30" s="216" t="s">
        <v>906</v>
      </c>
      <c r="C30" s="397"/>
      <c r="D30" s="397"/>
      <c r="E30" s="397"/>
      <c r="F30" s="260"/>
    </row>
    <row r="31" spans="1:6" s="4" customFormat="1" ht="20.25" customHeight="1" x14ac:dyDescent="0.35">
      <c r="A31" s="5" t="s">
        <v>308</v>
      </c>
      <c r="B31" s="5" t="s">
        <v>309</v>
      </c>
      <c r="C31" s="5" t="s">
        <v>310</v>
      </c>
      <c r="D31" s="5" t="s">
        <v>311</v>
      </c>
      <c r="E31" s="5" t="s">
        <v>312</v>
      </c>
      <c r="F31" s="6" t="s">
        <v>313</v>
      </c>
    </row>
    <row r="32" spans="1:6" s="4" customFormat="1" ht="20.25" customHeight="1" x14ac:dyDescent="0.35">
      <c r="A32" s="450" t="s">
        <v>907</v>
      </c>
      <c r="B32" s="44" t="s">
        <v>908</v>
      </c>
      <c r="C32" s="8">
        <v>289900</v>
      </c>
      <c r="D32" s="9">
        <v>206900</v>
      </c>
      <c r="E32" s="10">
        <f>1-D32/C32</f>
        <v>0.28630562262849302</v>
      </c>
      <c r="F32" s="272" t="s">
        <v>704</v>
      </c>
    </row>
    <row r="33" spans="1:6" s="4" customFormat="1" ht="20.25" customHeight="1" x14ac:dyDescent="0.35">
      <c r="A33" s="296"/>
      <c r="B33" s="44" t="s">
        <v>909</v>
      </c>
      <c r="C33" s="8">
        <v>299700</v>
      </c>
      <c r="D33" s="9">
        <v>215900</v>
      </c>
      <c r="E33" s="10">
        <f>1-D33/C33</f>
        <v>0.27961294627961297</v>
      </c>
      <c r="F33" s="273"/>
    </row>
    <row r="34" spans="1:6" s="4" customFormat="1" ht="20.25" customHeight="1" x14ac:dyDescent="0.35">
      <c r="A34" s="296"/>
      <c r="B34" s="44" t="s">
        <v>910</v>
      </c>
      <c r="C34" s="8">
        <v>320700</v>
      </c>
      <c r="D34" s="9">
        <v>245900</v>
      </c>
      <c r="E34" s="10">
        <f>1-D34/C34</f>
        <v>0.23323978796382899</v>
      </c>
      <c r="F34" s="273"/>
    </row>
    <row r="35" spans="1:6" s="4" customFormat="1" ht="44.5" customHeight="1" x14ac:dyDescent="0.35">
      <c r="A35" s="233"/>
      <c r="B35" s="453" t="s">
        <v>911</v>
      </c>
      <c r="C35" s="454"/>
      <c r="D35" s="454"/>
      <c r="E35" s="455"/>
      <c r="F35" s="233"/>
    </row>
    <row r="36" spans="1:6" s="4" customFormat="1" ht="20.25" customHeight="1" x14ac:dyDescent="0.35">
      <c r="A36" s="5" t="s">
        <v>308</v>
      </c>
      <c r="B36" s="5" t="s">
        <v>309</v>
      </c>
      <c r="C36" s="5" t="s">
        <v>310</v>
      </c>
      <c r="D36" s="5" t="s">
        <v>311</v>
      </c>
      <c r="E36" s="5" t="s">
        <v>312</v>
      </c>
      <c r="F36" s="6" t="s">
        <v>313</v>
      </c>
    </row>
    <row r="37" spans="1:6" s="4" customFormat="1" ht="20.25" customHeight="1" x14ac:dyDescent="0.35">
      <c r="A37" s="448" t="s">
        <v>912</v>
      </c>
      <c r="B37" s="44" t="s">
        <v>913</v>
      </c>
      <c r="C37" s="45">
        <v>196900</v>
      </c>
      <c r="D37" s="39">
        <v>139900</v>
      </c>
      <c r="E37" s="40">
        <f>1-D37/C37</f>
        <v>0.28948704926358598</v>
      </c>
      <c r="F37" s="259" t="s">
        <v>755</v>
      </c>
    </row>
    <row r="38" spans="1:6" s="4" customFormat="1" ht="20.25" customHeight="1" x14ac:dyDescent="0.35">
      <c r="A38" s="449"/>
      <c r="B38" s="46" t="s">
        <v>914</v>
      </c>
      <c r="C38" s="45">
        <v>204900</v>
      </c>
      <c r="D38" s="39">
        <v>149900</v>
      </c>
      <c r="E38" s="40">
        <f>1-D38/C38</f>
        <v>0.26842362127867198</v>
      </c>
      <c r="F38" s="259"/>
    </row>
    <row r="39" spans="1:6" s="4" customFormat="1" ht="39" customHeight="1" x14ac:dyDescent="0.35">
      <c r="A39" s="449"/>
      <c r="B39" s="456" t="s">
        <v>915</v>
      </c>
      <c r="C39" s="457"/>
      <c r="D39" s="457"/>
      <c r="E39" s="458"/>
      <c r="F39" s="259"/>
    </row>
    <row r="40" spans="1:6" s="4" customFormat="1" ht="20.25" customHeight="1" x14ac:dyDescent="0.35">
      <c r="A40" s="5" t="s">
        <v>308</v>
      </c>
      <c r="B40" s="5" t="s">
        <v>309</v>
      </c>
      <c r="C40" s="5" t="s">
        <v>310</v>
      </c>
      <c r="D40" s="5" t="s">
        <v>311</v>
      </c>
      <c r="E40" s="5" t="s">
        <v>312</v>
      </c>
      <c r="F40" s="6" t="s">
        <v>313</v>
      </c>
    </row>
    <row r="41" spans="1:6" s="4" customFormat="1" ht="20.25" customHeight="1" x14ac:dyDescent="0.35">
      <c r="A41" s="448" t="s">
        <v>916</v>
      </c>
      <c r="B41" s="46" t="s">
        <v>917</v>
      </c>
      <c r="C41" s="45">
        <v>229900</v>
      </c>
      <c r="D41" s="39">
        <v>169900</v>
      </c>
      <c r="E41" s="40">
        <f>1-D41/C41</f>
        <v>0.260983036102653</v>
      </c>
      <c r="F41" s="259" t="s">
        <v>755</v>
      </c>
    </row>
    <row r="42" spans="1:6" s="4" customFormat="1" ht="20.25" customHeight="1" x14ac:dyDescent="0.35">
      <c r="A42" s="449"/>
      <c r="B42" s="46" t="s">
        <v>918</v>
      </c>
      <c r="C42" s="45">
        <v>239900</v>
      </c>
      <c r="D42" s="39">
        <v>179900</v>
      </c>
      <c r="E42" s="40">
        <f t="shared" ref="E42:E43" si="3">1-D42/C42</f>
        <v>0.25010421008753603</v>
      </c>
      <c r="F42" s="259"/>
    </row>
    <row r="43" spans="1:6" s="4" customFormat="1" ht="20.25" customHeight="1" x14ac:dyDescent="0.35">
      <c r="A43" s="449"/>
      <c r="B43" s="46" t="s">
        <v>919</v>
      </c>
      <c r="C43" s="45">
        <v>259900</v>
      </c>
      <c r="D43" s="39">
        <v>199900</v>
      </c>
      <c r="E43" s="40">
        <f t="shared" si="3"/>
        <v>0.230858022316276</v>
      </c>
      <c r="F43" s="259"/>
    </row>
    <row r="44" spans="1:6" s="4" customFormat="1" ht="36" customHeight="1" x14ac:dyDescent="0.35">
      <c r="A44" s="449"/>
      <c r="B44" s="456" t="s">
        <v>920</v>
      </c>
      <c r="C44" s="457"/>
      <c r="D44" s="457"/>
      <c r="E44" s="458"/>
      <c r="F44" s="259"/>
    </row>
    <row r="45" spans="1:6" s="4" customFormat="1" ht="20.25" customHeight="1" x14ac:dyDescent="0.35">
      <c r="A45" s="5" t="s">
        <v>308</v>
      </c>
      <c r="B45" s="5" t="s">
        <v>309</v>
      </c>
      <c r="C45" s="5" t="s">
        <v>310</v>
      </c>
      <c r="D45" s="5" t="s">
        <v>311</v>
      </c>
      <c r="E45" s="5" t="s">
        <v>312</v>
      </c>
      <c r="F45" s="6" t="s">
        <v>313</v>
      </c>
    </row>
    <row r="46" spans="1:6" s="4" customFormat="1" ht="20.25" customHeight="1" x14ac:dyDescent="0.35">
      <c r="A46" s="449" t="s">
        <v>921</v>
      </c>
      <c r="B46" s="44" t="s">
        <v>922</v>
      </c>
      <c r="C46" s="8">
        <v>209900</v>
      </c>
      <c r="D46" s="9">
        <v>159900</v>
      </c>
      <c r="E46" s="10">
        <f t="shared" ref="E46:E47" si="4">1-D46/C46</f>
        <v>0.238208670795617</v>
      </c>
      <c r="F46" s="259" t="s">
        <v>704</v>
      </c>
    </row>
    <row r="47" spans="1:6" s="4" customFormat="1" ht="20.25" customHeight="1" x14ac:dyDescent="0.35">
      <c r="A47" s="449"/>
      <c r="B47" s="44" t="s">
        <v>923</v>
      </c>
      <c r="C47" s="8">
        <v>239900</v>
      </c>
      <c r="D47" s="9">
        <v>189900</v>
      </c>
      <c r="E47" s="10">
        <f t="shared" si="4"/>
        <v>0.20842017507294699</v>
      </c>
      <c r="F47" s="259"/>
    </row>
    <row r="48" spans="1:6" s="4" customFormat="1" ht="57" customHeight="1" x14ac:dyDescent="0.35">
      <c r="A48" s="449"/>
      <c r="B48" s="453" t="s">
        <v>924</v>
      </c>
      <c r="C48" s="454"/>
      <c r="D48" s="454"/>
      <c r="E48" s="455"/>
      <c r="F48" s="259"/>
    </row>
    <row r="49" spans="1:6" ht="15.75" customHeight="1" x14ac:dyDescent="0.35">
      <c r="A49" s="268" t="s">
        <v>417</v>
      </c>
      <c r="B49" s="268"/>
      <c r="C49" s="268"/>
      <c r="D49" s="268"/>
      <c r="E49" s="268"/>
      <c r="F49" s="268"/>
    </row>
    <row r="130" spans="1:6" ht="20.25" hidden="1" customHeight="1" x14ac:dyDescent="0.35">
      <c r="A130" s="451" t="s">
        <v>925</v>
      </c>
      <c r="B130" s="44" t="s">
        <v>926</v>
      </c>
      <c r="C130" s="8">
        <v>399700</v>
      </c>
      <c r="D130" s="9">
        <v>291781</v>
      </c>
      <c r="E130" s="10"/>
      <c r="F130" s="259" t="s">
        <v>927</v>
      </c>
    </row>
    <row r="131" spans="1:6" ht="20.25" hidden="1" customHeight="1" x14ac:dyDescent="0.35">
      <c r="A131" s="452"/>
      <c r="B131" s="44" t="s">
        <v>928</v>
      </c>
      <c r="C131" s="8">
        <v>429700</v>
      </c>
      <c r="D131" s="9">
        <v>313681</v>
      </c>
      <c r="E131" s="10"/>
      <c r="F131" s="259"/>
    </row>
    <row r="132" spans="1:6" ht="20.25" hidden="1" customHeight="1" x14ac:dyDescent="0.35">
      <c r="A132" s="452"/>
      <c r="B132" s="44" t="s">
        <v>929</v>
      </c>
      <c r="C132" s="8">
        <v>459700</v>
      </c>
      <c r="D132" s="9">
        <v>335581</v>
      </c>
      <c r="E132" s="10"/>
      <c r="F132" s="259"/>
    </row>
    <row r="133" spans="1:6" ht="20.25" hidden="1" customHeight="1" x14ac:dyDescent="0.35">
      <c r="A133" s="452"/>
      <c r="B133" s="44" t="s">
        <v>930</v>
      </c>
      <c r="C133" s="8">
        <v>489700</v>
      </c>
      <c r="D133" s="9">
        <v>357481</v>
      </c>
      <c r="E133" s="10"/>
      <c r="F133" s="259"/>
    </row>
    <row r="134" spans="1:6" ht="20.25" hidden="1" customHeight="1" x14ac:dyDescent="0.35">
      <c r="A134" s="452"/>
      <c r="B134" s="216" t="s">
        <v>931</v>
      </c>
      <c r="C134" s="397"/>
      <c r="D134" s="397"/>
      <c r="E134" s="397"/>
      <c r="F134" s="260"/>
    </row>
  </sheetData>
  <mergeCells count="32">
    <mergeCell ref="A8:F8"/>
    <mergeCell ref="A9:XFD9"/>
    <mergeCell ref="B14:E14"/>
    <mergeCell ref="B20:E20"/>
    <mergeCell ref="B25:E25"/>
    <mergeCell ref="A130:A134"/>
    <mergeCell ref="F11:F14"/>
    <mergeCell ref="F16:F20"/>
    <mergeCell ref="F22:F25"/>
    <mergeCell ref="F27:F30"/>
    <mergeCell ref="F32:F35"/>
    <mergeCell ref="B30:E30"/>
    <mergeCell ref="B35:E35"/>
    <mergeCell ref="B39:E39"/>
    <mergeCell ref="B44:E44"/>
    <mergeCell ref="B48:E48"/>
    <mergeCell ref="F37:F39"/>
    <mergeCell ref="F41:F44"/>
    <mergeCell ref="F46:F48"/>
    <mergeCell ref="F130:F134"/>
    <mergeCell ref="A1:F5"/>
    <mergeCell ref="A6:F7"/>
    <mergeCell ref="A49:F49"/>
    <mergeCell ref="B134:E134"/>
    <mergeCell ref="A11:A14"/>
    <mergeCell ref="A16:A20"/>
    <mergeCell ref="A22:A25"/>
    <mergeCell ref="A27:A30"/>
    <mergeCell ref="A32:A35"/>
    <mergeCell ref="A37:A39"/>
    <mergeCell ref="A41:A44"/>
    <mergeCell ref="A46:A48"/>
  </mergeCells>
  <phoneticPr fontId="85" type="noConversion"/>
  <pageMargins left="0.26944444444444399" right="0.15972222222222199" top="0.34930555555555598"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3408001953185"/>
  </sheetPr>
  <dimension ref="A1:F116"/>
  <sheetViews>
    <sheetView workbookViewId="0">
      <pane activePane="bottomRight" state="frozen"/>
      <selection sqref="A1:F5"/>
    </sheetView>
  </sheetViews>
  <sheetFormatPr defaultColWidth="0" defaultRowHeight="16.5" zeroHeight="1" x14ac:dyDescent="0.25"/>
  <cols>
    <col min="1" max="1" width="13.83203125" style="43" customWidth="1"/>
    <col min="2" max="2" width="54.58203125" style="43" customWidth="1"/>
    <col min="3" max="5" width="13.83203125" style="43" customWidth="1"/>
    <col min="6" max="6" width="17.58203125" style="43" customWidth="1"/>
    <col min="7" max="16384" width="8" style="43" hidden="1"/>
  </cols>
  <sheetData>
    <row r="1" spans="1:6" ht="18.649999999999999" customHeight="1" x14ac:dyDescent="0.25">
      <c r="A1" s="416" t="s">
        <v>932</v>
      </c>
      <c r="B1" s="417"/>
      <c r="C1" s="417"/>
      <c r="D1" s="417"/>
      <c r="E1" s="417"/>
      <c r="F1" s="418"/>
    </row>
    <row r="2" spans="1:6" ht="18.649999999999999" customHeight="1" x14ac:dyDescent="0.25">
      <c r="A2" s="419"/>
      <c r="B2" s="420"/>
      <c r="C2" s="420"/>
      <c r="D2" s="420"/>
      <c r="E2" s="420"/>
      <c r="F2" s="421"/>
    </row>
    <row r="3" spans="1:6" ht="18.649999999999999" customHeight="1" x14ac:dyDescent="0.25">
      <c r="A3" s="419"/>
      <c r="B3" s="420"/>
      <c r="C3" s="420"/>
      <c r="D3" s="420"/>
      <c r="E3" s="420"/>
      <c r="F3" s="421"/>
    </row>
    <row r="4" spans="1:6" ht="18.649999999999999" customHeight="1" x14ac:dyDescent="0.25">
      <c r="A4" s="419"/>
      <c r="B4" s="420"/>
      <c r="C4" s="420"/>
      <c r="D4" s="420"/>
      <c r="E4" s="420"/>
      <c r="F4" s="421"/>
    </row>
    <row r="5" spans="1:6" ht="18.649999999999999" customHeight="1" x14ac:dyDescent="0.25">
      <c r="A5" s="419"/>
      <c r="B5" s="420"/>
      <c r="C5" s="420"/>
      <c r="D5" s="420"/>
      <c r="E5" s="420"/>
      <c r="F5" s="421"/>
    </row>
    <row r="6" spans="1:6" x14ac:dyDescent="0.25">
      <c r="A6" s="445" t="s">
        <v>933</v>
      </c>
      <c r="B6" s="446"/>
      <c r="C6" s="446"/>
      <c r="D6" s="446"/>
      <c r="E6" s="446"/>
      <c r="F6" s="447"/>
    </row>
    <row r="7" spans="1:6" ht="4.5" customHeight="1" x14ac:dyDescent="0.35">
      <c r="A7" s="438"/>
      <c r="B7" s="439"/>
      <c r="C7" s="439"/>
      <c r="D7" s="439"/>
      <c r="E7" s="439"/>
      <c r="F7" s="440"/>
    </row>
    <row r="8" spans="1:6" ht="14.25" customHeight="1" x14ac:dyDescent="0.35">
      <c r="A8" s="15"/>
      <c r="B8" s="16"/>
      <c r="C8" s="16"/>
      <c r="D8" s="16"/>
      <c r="E8" s="16"/>
      <c r="F8" s="17"/>
    </row>
    <row r="9" spans="1:6" ht="20.25" customHeight="1" x14ac:dyDescent="0.25">
      <c r="A9" s="18" t="s">
        <v>308</v>
      </c>
      <c r="B9" s="18" t="s">
        <v>309</v>
      </c>
      <c r="C9" s="18" t="s">
        <v>310</v>
      </c>
      <c r="D9" s="18" t="s">
        <v>311</v>
      </c>
      <c r="E9" s="18" t="s">
        <v>312</v>
      </c>
      <c r="F9" s="19" t="s">
        <v>313</v>
      </c>
    </row>
    <row r="10" spans="1:6" ht="20.25" customHeight="1" x14ac:dyDescent="0.25">
      <c r="A10" s="449" t="s">
        <v>934</v>
      </c>
      <c r="B10" s="20" t="s">
        <v>935</v>
      </c>
      <c r="C10" s="21">
        <v>299800</v>
      </c>
      <c r="D10" s="28">
        <v>260826</v>
      </c>
      <c r="E10" s="10">
        <f t="shared" ref="E10:E17" si="0">1-D10/C10</f>
        <v>0.13</v>
      </c>
      <c r="F10" s="422" t="s">
        <v>704</v>
      </c>
    </row>
    <row r="11" spans="1:6" ht="20.25" customHeight="1" x14ac:dyDescent="0.25">
      <c r="A11" s="459"/>
      <c r="B11" s="20" t="s">
        <v>936</v>
      </c>
      <c r="C11" s="21">
        <v>310800</v>
      </c>
      <c r="D11" s="28">
        <v>270396</v>
      </c>
      <c r="E11" s="10">
        <f t="shared" si="0"/>
        <v>0.13</v>
      </c>
      <c r="F11" s="460"/>
    </row>
    <row r="12" spans="1:6" ht="20.25" customHeight="1" x14ac:dyDescent="0.25">
      <c r="A12" s="459"/>
      <c r="B12" s="20" t="s">
        <v>937</v>
      </c>
      <c r="C12" s="21">
        <v>324800</v>
      </c>
      <c r="D12" s="28">
        <v>282576</v>
      </c>
      <c r="E12" s="10">
        <f t="shared" si="0"/>
        <v>0.13</v>
      </c>
      <c r="F12" s="460"/>
    </row>
    <row r="13" spans="1:6" ht="20.25" customHeight="1" x14ac:dyDescent="0.25">
      <c r="A13" s="459"/>
      <c r="B13" s="20" t="s">
        <v>938</v>
      </c>
      <c r="C13" s="21">
        <v>335800</v>
      </c>
      <c r="D13" s="28">
        <v>292146</v>
      </c>
      <c r="E13" s="10">
        <f t="shared" si="0"/>
        <v>0.13</v>
      </c>
      <c r="F13" s="460"/>
    </row>
    <row r="14" spans="1:6" ht="20.25" customHeight="1" x14ac:dyDescent="0.25">
      <c r="A14" s="459"/>
      <c r="B14" s="20" t="s">
        <v>939</v>
      </c>
      <c r="C14" s="21">
        <v>358800</v>
      </c>
      <c r="D14" s="28">
        <v>312156</v>
      </c>
      <c r="E14" s="10">
        <f t="shared" si="0"/>
        <v>0.13</v>
      </c>
      <c r="F14" s="460"/>
    </row>
    <row r="15" spans="1:6" ht="20.25" customHeight="1" x14ac:dyDescent="0.25">
      <c r="A15" s="459"/>
      <c r="B15" s="20" t="s">
        <v>940</v>
      </c>
      <c r="C15" s="21">
        <v>359800</v>
      </c>
      <c r="D15" s="28">
        <v>313026</v>
      </c>
      <c r="E15" s="10">
        <f t="shared" si="0"/>
        <v>0.13</v>
      </c>
      <c r="F15" s="460"/>
    </row>
    <row r="16" spans="1:6" ht="20.25" customHeight="1" x14ac:dyDescent="0.25">
      <c r="A16" s="459"/>
      <c r="B16" s="20" t="s">
        <v>941</v>
      </c>
      <c r="C16" s="21">
        <v>369800</v>
      </c>
      <c r="D16" s="28">
        <v>321726</v>
      </c>
      <c r="E16" s="10">
        <f t="shared" si="0"/>
        <v>0.13</v>
      </c>
      <c r="F16" s="460"/>
    </row>
    <row r="17" spans="1:6" ht="20.25" customHeight="1" x14ac:dyDescent="0.25">
      <c r="A17" s="459"/>
      <c r="B17" s="20" t="s">
        <v>942</v>
      </c>
      <c r="C17" s="21">
        <v>369800</v>
      </c>
      <c r="D17" s="28">
        <v>321726</v>
      </c>
      <c r="E17" s="10">
        <f t="shared" si="0"/>
        <v>0.13</v>
      </c>
      <c r="F17" s="460"/>
    </row>
    <row r="18" spans="1:6" ht="20.25" customHeight="1" x14ac:dyDescent="0.25">
      <c r="A18" s="459"/>
      <c r="B18" s="20" t="s">
        <v>943</v>
      </c>
      <c r="C18" s="21">
        <v>372800</v>
      </c>
      <c r="D18" s="28">
        <v>324336</v>
      </c>
      <c r="E18" s="10">
        <f>1-D17/C17</f>
        <v>0.13</v>
      </c>
      <c r="F18" s="460"/>
    </row>
    <row r="19" spans="1:6" ht="20.25" customHeight="1" x14ac:dyDescent="0.25">
      <c r="A19" s="459"/>
      <c r="B19" s="20" t="s">
        <v>944</v>
      </c>
      <c r="C19" s="21">
        <v>393800</v>
      </c>
      <c r="D19" s="28">
        <v>342606</v>
      </c>
      <c r="E19" s="10">
        <f>1-D19/C19</f>
        <v>0.13</v>
      </c>
      <c r="F19" s="460"/>
    </row>
    <row r="20" spans="1:6" ht="59" customHeight="1" x14ac:dyDescent="0.25">
      <c r="A20" s="459"/>
      <c r="B20" s="437" t="s">
        <v>945</v>
      </c>
      <c r="C20" s="444"/>
      <c r="D20" s="444"/>
      <c r="E20" s="444"/>
      <c r="F20" s="460"/>
    </row>
    <row r="21" spans="1:6" ht="26.25" customHeight="1" x14ac:dyDescent="0.25">
      <c r="A21" s="30" t="s">
        <v>308</v>
      </c>
      <c r="B21" s="18" t="s">
        <v>309</v>
      </c>
      <c r="C21" s="18" t="s">
        <v>310</v>
      </c>
      <c r="D21" s="18" t="s">
        <v>311</v>
      </c>
      <c r="E21" s="18" t="s">
        <v>312</v>
      </c>
      <c r="F21" s="19" t="s">
        <v>313</v>
      </c>
    </row>
    <row r="22" spans="1:6" ht="20.25" customHeight="1" x14ac:dyDescent="0.25">
      <c r="A22" s="429" t="s">
        <v>946</v>
      </c>
      <c r="B22" s="20" t="s">
        <v>947</v>
      </c>
      <c r="C22" s="21">
        <v>249800</v>
      </c>
      <c r="D22" s="28">
        <v>217326</v>
      </c>
      <c r="E22" s="10">
        <f>1-D22/C22</f>
        <v>0.13</v>
      </c>
      <c r="F22" s="422" t="s">
        <v>704</v>
      </c>
    </row>
    <row r="23" spans="1:6" ht="20.25" customHeight="1" x14ac:dyDescent="0.25">
      <c r="A23" s="429"/>
      <c r="B23" s="20" t="s">
        <v>948</v>
      </c>
      <c r="C23" s="21">
        <v>257800</v>
      </c>
      <c r="D23" s="28">
        <v>224286</v>
      </c>
      <c r="E23" s="10">
        <f t="shared" ref="E23:E30" si="1">1-D23/C23</f>
        <v>0.13</v>
      </c>
      <c r="F23" s="422"/>
    </row>
    <row r="24" spans="1:6" ht="20.25" customHeight="1" x14ac:dyDescent="0.25">
      <c r="A24" s="429"/>
      <c r="B24" s="20" t="s">
        <v>949</v>
      </c>
      <c r="C24" s="21">
        <v>288800</v>
      </c>
      <c r="D24" s="28">
        <v>251256</v>
      </c>
      <c r="E24" s="10">
        <f t="shared" si="1"/>
        <v>0.13</v>
      </c>
      <c r="F24" s="422"/>
    </row>
    <row r="25" spans="1:6" ht="20.25" customHeight="1" x14ac:dyDescent="0.25">
      <c r="A25" s="429"/>
      <c r="B25" s="20" t="s">
        <v>950</v>
      </c>
      <c r="C25" s="21">
        <v>268800</v>
      </c>
      <c r="D25" s="28">
        <v>233856</v>
      </c>
      <c r="E25" s="10">
        <f t="shared" si="1"/>
        <v>0.13</v>
      </c>
      <c r="F25" s="422"/>
    </row>
    <row r="26" spans="1:6" ht="20.25" customHeight="1" x14ac:dyDescent="0.25">
      <c r="A26" s="429"/>
      <c r="B26" s="20" t="s">
        <v>951</v>
      </c>
      <c r="C26" s="21">
        <v>299800</v>
      </c>
      <c r="D26" s="28">
        <v>260826</v>
      </c>
      <c r="E26" s="10">
        <f t="shared" si="1"/>
        <v>0.13</v>
      </c>
      <c r="F26" s="422"/>
    </row>
    <row r="27" spans="1:6" ht="20.25" customHeight="1" x14ac:dyDescent="0.25">
      <c r="A27" s="429"/>
      <c r="B27" s="20" t="s">
        <v>952</v>
      </c>
      <c r="C27" s="21">
        <v>309800</v>
      </c>
      <c r="D27" s="28">
        <v>269526</v>
      </c>
      <c r="E27" s="10">
        <f t="shared" si="1"/>
        <v>0.13</v>
      </c>
      <c r="F27" s="422"/>
    </row>
    <row r="28" spans="1:6" ht="20.25" customHeight="1" x14ac:dyDescent="0.25">
      <c r="A28" s="429"/>
      <c r="B28" s="20" t="s">
        <v>953</v>
      </c>
      <c r="C28" s="21">
        <v>325800</v>
      </c>
      <c r="D28" s="28">
        <v>283446</v>
      </c>
      <c r="E28" s="10">
        <f t="shared" si="1"/>
        <v>0.13</v>
      </c>
      <c r="F28" s="422"/>
    </row>
    <row r="29" spans="1:6" ht="20.25" customHeight="1" x14ac:dyDescent="0.25">
      <c r="A29" s="429"/>
      <c r="B29" s="20" t="s">
        <v>954</v>
      </c>
      <c r="C29" s="21">
        <v>284800</v>
      </c>
      <c r="D29" s="28">
        <v>247776</v>
      </c>
      <c r="E29" s="10">
        <f t="shared" si="1"/>
        <v>0.13</v>
      </c>
      <c r="F29" s="422"/>
    </row>
    <row r="30" spans="1:6" ht="20.25" customHeight="1" x14ac:dyDescent="0.25">
      <c r="A30" s="429"/>
      <c r="B30" s="20" t="s">
        <v>955</v>
      </c>
      <c r="C30" s="21">
        <v>295800</v>
      </c>
      <c r="D30" s="28">
        <v>257346</v>
      </c>
      <c r="E30" s="10">
        <f t="shared" si="1"/>
        <v>0.13</v>
      </c>
      <c r="F30" s="422"/>
    </row>
    <row r="31" spans="1:6" ht="68.5" customHeight="1" x14ac:dyDescent="0.25">
      <c r="A31" s="429"/>
      <c r="B31" s="461" t="s">
        <v>956</v>
      </c>
      <c r="C31" s="461"/>
      <c r="D31" s="461"/>
      <c r="E31" s="461"/>
      <c r="F31" s="422"/>
    </row>
    <row r="32" spans="1:6" ht="20.25" customHeight="1" x14ac:dyDescent="0.25">
      <c r="A32" s="30" t="s">
        <v>308</v>
      </c>
      <c r="B32" s="18" t="s">
        <v>309</v>
      </c>
      <c r="C32" s="18" t="s">
        <v>310</v>
      </c>
      <c r="D32" s="18" t="s">
        <v>311</v>
      </c>
      <c r="E32" s="18" t="s">
        <v>312</v>
      </c>
      <c r="F32" s="19" t="s">
        <v>313</v>
      </c>
    </row>
    <row r="33" spans="1:6" ht="20.25" customHeight="1" x14ac:dyDescent="0.25">
      <c r="A33" s="429" t="s">
        <v>957</v>
      </c>
      <c r="B33" s="20" t="s">
        <v>958</v>
      </c>
      <c r="C33" s="21">
        <v>216800</v>
      </c>
      <c r="D33" s="22">
        <v>186448</v>
      </c>
      <c r="E33" s="10">
        <f t="shared" ref="E33:E42" si="2">1-D33/C33</f>
        <v>0.14000000000000001</v>
      </c>
      <c r="F33" s="422" t="s">
        <v>755</v>
      </c>
    </row>
    <row r="34" spans="1:6" ht="20.25" customHeight="1" x14ac:dyDescent="0.25">
      <c r="A34" s="406"/>
      <c r="B34" s="20" t="s">
        <v>959</v>
      </c>
      <c r="C34" s="21">
        <v>228800</v>
      </c>
      <c r="D34" s="22">
        <v>196768</v>
      </c>
      <c r="E34" s="10">
        <f t="shared" si="2"/>
        <v>0.14000000000000001</v>
      </c>
      <c r="F34" s="423"/>
    </row>
    <row r="35" spans="1:6" ht="20.25" customHeight="1" x14ac:dyDescent="0.25">
      <c r="A35" s="406"/>
      <c r="B35" s="20" t="s">
        <v>960</v>
      </c>
      <c r="C35" s="21">
        <v>235800</v>
      </c>
      <c r="D35" s="22">
        <v>202788</v>
      </c>
      <c r="E35" s="10">
        <f t="shared" si="2"/>
        <v>0.14000000000000001</v>
      </c>
      <c r="F35" s="423"/>
    </row>
    <row r="36" spans="1:6" ht="20.25" customHeight="1" x14ac:dyDescent="0.25">
      <c r="A36" s="406"/>
      <c r="B36" s="20" t="s">
        <v>961</v>
      </c>
      <c r="C36" s="21">
        <v>241800</v>
      </c>
      <c r="D36" s="22">
        <v>207948</v>
      </c>
      <c r="E36" s="10">
        <f t="shared" si="2"/>
        <v>0.14000000000000001</v>
      </c>
      <c r="F36" s="423"/>
    </row>
    <row r="37" spans="1:6" ht="20.25" customHeight="1" x14ac:dyDescent="0.25">
      <c r="A37" s="406"/>
      <c r="B37" s="20" t="s">
        <v>962</v>
      </c>
      <c r="C37" s="21">
        <v>268800</v>
      </c>
      <c r="D37" s="22">
        <v>231168</v>
      </c>
      <c r="E37" s="10">
        <f t="shared" si="2"/>
        <v>0.14000000000000001</v>
      </c>
      <c r="F37" s="423"/>
    </row>
    <row r="38" spans="1:6" ht="20.25" customHeight="1" x14ac:dyDescent="0.25">
      <c r="A38" s="406"/>
      <c r="B38" s="20" t="s">
        <v>963</v>
      </c>
      <c r="C38" s="21">
        <v>246800</v>
      </c>
      <c r="D38" s="22">
        <v>212248</v>
      </c>
      <c r="E38" s="10">
        <f t="shared" si="2"/>
        <v>0.14000000000000001</v>
      </c>
      <c r="F38" s="423"/>
    </row>
    <row r="39" spans="1:6" ht="20.25" customHeight="1" x14ac:dyDescent="0.25">
      <c r="A39" s="406"/>
      <c r="B39" s="20" t="s">
        <v>964</v>
      </c>
      <c r="C39" s="21">
        <v>258800</v>
      </c>
      <c r="D39" s="22">
        <v>222568</v>
      </c>
      <c r="E39" s="10">
        <f t="shared" si="2"/>
        <v>0.14000000000000001</v>
      </c>
      <c r="F39" s="423"/>
    </row>
    <row r="40" spans="1:6" ht="20.25" customHeight="1" x14ac:dyDescent="0.25">
      <c r="A40" s="406"/>
      <c r="B40" s="20" t="s">
        <v>965</v>
      </c>
      <c r="C40" s="21">
        <v>265800</v>
      </c>
      <c r="D40" s="22">
        <v>228588</v>
      </c>
      <c r="E40" s="10">
        <f t="shared" si="2"/>
        <v>0.14000000000000001</v>
      </c>
      <c r="F40" s="423"/>
    </row>
    <row r="41" spans="1:6" ht="20.25" customHeight="1" x14ac:dyDescent="0.25">
      <c r="A41" s="406"/>
      <c r="B41" s="20" t="s">
        <v>966</v>
      </c>
      <c r="C41" s="21">
        <v>271800</v>
      </c>
      <c r="D41" s="22">
        <v>233748</v>
      </c>
      <c r="E41" s="10">
        <f t="shared" si="2"/>
        <v>0.14000000000000001</v>
      </c>
      <c r="F41" s="423"/>
    </row>
    <row r="42" spans="1:6" ht="20.25" customHeight="1" x14ac:dyDescent="0.25">
      <c r="A42" s="406"/>
      <c r="B42" s="20" t="s">
        <v>967</v>
      </c>
      <c r="C42" s="21">
        <v>303800</v>
      </c>
      <c r="D42" s="22">
        <v>261268</v>
      </c>
      <c r="E42" s="10">
        <f t="shared" si="2"/>
        <v>0.14000000000000001</v>
      </c>
      <c r="F42" s="423"/>
    </row>
    <row r="43" spans="1:6" ht="46.5" customHeight="1" x14ac:dyDescent="0.25">
      <c r="A43" s="406"/>
      <c r="B43" s="437" t="s">
        <v>968</v>
      </c>
      <c r="C43" s="462"/>
      <c r="D43" s="462"/>
      <c r="E43" s="462"/>
      <c r="F43" s="423"/>
    </row>
    <row r="44" spans="1:6" ht="20.25" customHeight="1" x14ac:dyDescent="0.25">
      <c r="A44" s="30" t="s">
        <v>308</v>
      </c>
      <c r="B44" s="18" t="s">
        <v>309</v>
      </c>
      <c r="C44" s="18" t="s">
        <v>310</v>
      </c>
      <c r="D44" s="18" t="s">
        <v>311</v>
      </c>
      <c r="E44" s="18" t="s">
        <v>312</v>
      </c>
      <c r="F44" s="19" t="s">
        <v>313</v>
      </c>
    </row>
    <row r="45" spans="1:6" ht="20.25" customHeight="1" x14ac:dyDescent="0.25">
      <c r="A45" s="429" t="s">
        <v>969</v>
      </c>
      <c r="B45" s="20" t="s">
        <v>970</v>
      </c>
      <c r="C45" s="21">
        <v>132800</v>
      </c>
      <c r="D45" s="22">
        <v>107568</v>
      </c>
      <c r="E45" s="10">
        <f t="shared" ref="E45:E53" si="3">1-D45/C45</f>
        <v>0.19</v>
      </c>
      <c r="F45" s="422" t="s">
        <v>755</v>
      </c>
    </row>
    <row r="46" spans="1:6" ht="20.25" customHeight="1" x14ac:dyDescent="0.25">
      <c r="A46" s="429"/>
      <c r="B46" s="20" t="s">
        <v>971</v>
      </c>
      <c r="C46" s="21">
        <v>137800</v>
      </c>
      <c r="D46" s="22">
        <v>111618</v>
      </c>
      <c r="E46" s="10">
        <f t="shared" si="3"/>
        <v>0.19</v>
      </c>
      <c r="F46" s="422"/>
    </row>
    <row r="47" spans="1:6" ht="20.25" customHeight="1" x14ac:dyDescent="0.25">
      <c r="A47" s="429"/>
      <c r="B47" s="20" t="s">
        <v>972</v>
      </c>
      <c r="C47" s="21">
        <v>149800</v>
      </c>
      <c r="D47" s="22">
        <v>121338</v>
      </c>
      <c r="E47" s="10">
        <f t="shared" si="3"/>
        <v>0.19</v>
      </c>
      <c r="F47" s="422"/>
    </row>
    <row r="48" spans="1:6" ht="20.25" customHeight="1" x14ac:dyDescent="0.25">
      <c r="A48" s="429"/>
      <c r="B48" s="20" t="s">
        <v>973</v>
      </c>
      <c r="C48" s="21">
        <v>155800</v>
      </c>
      <c r="D48" s="22">
        <v>126198</v>
      </c>
      <c r="E48" s="10">
        <f t="shared" si="3"/>
        <v>0.19</v>
      </c>
      <c r="F48" s="422"/>
    </row>
    <row r="49" spans="1:6" ht="20.25" customHeight="1" x14ac:dyDescent="0.25">
      <c r="A49" s="429"/>
      <c r="B49" s="20" t="s">
        <v>974</v>
      </c>
      <c r="C49" s="21">
        <v>145800</v>
      </c>
      <c r="D49" s="22">
        <v>118098</v>
      </c>
      <c r="E49" s="10">
        <f t="shared" si="3"/>
        <v>0.19</v>
      </c>
      <c r="F49" s="422"/>
    </row>
    <row r="50" spans="1:6" ht="20.25" customHeight="1" x14ac:dyDescent="0.25">
      <c r="A50" s="429"/>
      <c r="B50" s="20" t="s">
        <v>975</v>
      </c>
      <c r="C50" s="21">
        <v>150800</v>
      </c>
      <c r="D50" s="22">
        <v>122148</v>
      </c>
      <c r="E50" s="10">
        <f t="shared" si="3"/>
        <v>0.19</v>
      </c>
      <c r="F50" s="422"/>
    </row>
    <row r="51" spans="1:6" ht="20.25" customHeight="1" x14ac:dyDescent="0.25">
      <c r="A51" s="429"/>
      <c r="B51" s="20" t="s">
        <v>976</v>
      </c>
      <c r="C51" s="21">
        <v>159800</v>
      </c>
      <c r="D51" s="22">
        <v>129438</v>
      </c>
      <c r="E51" s="10">
        <f t="shared" si="3"/>
        <v>0.19</v>
      </c>
      <c r="F51" s="422"/>
    </row>
    <row r="52" spans="1:6" ht="20.25" customHeight="1" x14ac:dyDescent="0.25">
      <c r="A52" s="429"/>
      <c r="B52" s="20" t="s">
        <v>977</v>
      </c>
      <c r="C52" s="21">
        <v>165800</v>
      </c>
      <c r="D52" s="22">
        <v>134298</v>
      </c>
      <c r="E52" s="10">
        <f t="shared" si="3"/>
        <v>0.19</v>
      </c>
      <c r="F52" s="422"/>
    </row>
    <row r="53" spans="1:6" ht="20.25" customHeight="1" x14ac:dyDescent="0.25">
      <c r="A53" s="429"/>
      <c r="B53" s="20" t="s">
        <v>978</v>
      </c>
      <c r="C53" s="21">
        <v>172800</v>
      </c>
      <c r="D53" s="22">
        <v>139968</v>
      </c>
      <c r="E53" s="10">
        <f t="shared" si="3"/>
        <v>0.19</v>
      </c>
      <c r="F53" s="422"/>
    </row>
    <row r="54" spans="1:6" ht="75" customHeight="1" x14ac:dyDescent="0.25">
      <c r="A54" s="429"/>
      <c r="B54" s="437" t="s">
        <v>979</v>
      </c>
      <c r="C54" s="437"/>
      <c r="D54" s="437"/>
      <c r="E54" s="437"/>
      <c r="F54" s="422"/>
    </row>
    <row r="55" spans="1:6" ht="20.25" customHeight="1" x14ac:dyDescent="0.25">
      <c r="A55" s="30" t="s">
        <v>308</v>
      </c>
      <c r="B55" s="18" t="s">
        <v>309</v>
      </c>
      <c r="C55" s="18" t="s">
        <v>310</v>
      </c>
      <c r="D55" s="18" t="s">
        <v>311</v>
      </c>
      <c r="E55" s="18" t="s">
        <v>312</v>
      </c>
      <c r="F55" s="19" t="s">
        <v>313</v>
      </c>
    </row>
    <row r="56" spans="1:6" ht="20.25" customHeight="1" x14ac:dyDescent="0.25">
      <c r="A56" s="429" t="s">
        <v>980</v>
      </c>
      <c r="B56" s="20" t="s">
        <v>981</v>
      </c>
      <c r="C56" s="21">
        <v>169800</v>
      </c>
      <c r="D56" s="22">
        <v>144330</v>
      </c>
      <c r="E56" s="10">
        <f t="shared" ref="E56:E64" si="4">1-D56/C56</f>
        <v>0.15</v>
      </c>
      <c r="F56" s="422" t="s">
        <v>755</v>
      </c>
    </row>
    <row r="57" spans="1:6" ht="20.25" customHeight="1" x14ac:dyDescent="0.25">
      <c r="A57" s="429"/>
      <c r="B57" s="20" t="s">
        <v>982</v>
      </c>
      <c r="C57" s="21">
        <v>181800</v>
      </c>
      <c r="D57" s="22">
        <v>154530</v>
      </c>
      <c r="E57" s="10">
        <f t="shared" si="4"/>
        <v>0.15</v>
      </c>
      <c r="F57" s="422"/>
    </row>
    <row r="58" spans="1:6" ht="20.25" customHeight="1" x14ac:dyDescent="0.25">
      <c r="A58" s="429"/>
      <c r="B58" s="20" t="s">
        <v>983</v>
      </c>
      <c r="C58" s="21">
        <v>191800</v>
      </c>
      <c r="D58" s="22">
        <v>163030</v>
      </c>
      <c r="E58" s="10">
        <f t="shared" si="4"/>
        <v>0.15</v>
      </c>
      <c r="F58" s="422"/>
    </row>
    <row r="59" spans="1:6" ht="20.25" customHeight="1" x14ac:dyDescent="0.25">
      <c r="A59" s="429"/>
      <c r="B59" s="20" t="s">
        <v>984</v>
      </c>
      <c r="C59" s="21">
        <v>201800</v>
      </c>
      <c r="D59" s="22">
        <v>171530</v>
      </c>
      <c r="E59" s="10">
        <f t="shared" si="4"/>
        <v>0.15</v>
      </c>
      <c r="F59" s="422"/>
    </row>
    <row r="60" spans="1:6" ht="20.25" customHeight="1" x14ac:dyDescent="0.25">
      <c r="A60" s="429"/>
      <c r="B60" s="20" t="s">
        <v>985</v>
      </c>
      <c r="C60" s="21">
        <v>179800</v>
      </c>
      <c r="D60" s="22">
        <v>152830</v>
      </c>
      <c r="E60" s="10">
        <f t="shared" si="4"/>
        <v>0.15</v>
      </c>
      <c r="F60" s="422"/>
    </row>
    <row r="61" spans="1:6" ht="20.25" customHeight="1" x14ac:dyDescent="0.25">
      <c r="A61" s="429"/>
      <c r="B61" s="20" t="s">
        <v>986</v>
      </c>
      <c r="C61" s="21">
        <v>189800</v>
      </c>
      <c r="D61" s="22">
        <v>161330</v>
      </c>
      <c r="E61" s="10">
        <f t="shared" si="4"/>
        <v>0.15</v>
      </c>
      <c r="F61" s="422"/>
    </row>
    <row r="62" spans="1:6" ht="20.25" customHeight="1" x14ac:dyDescent="0.25">
      <c r="A62" s="429"/>
      <c r="B62" s="20" t="s">
        <v>987</v>
      </c>
      <c r="C62" s="21">
        <v>199800</v>
      </c>
      <c r="D62" s="22">
        <v>169830</v>
      </c>
      <c r="E62" s="10">
        <f t="shared" si="4"/>
        <v>0.15</v>
      </c>
      <c r="F62" s="422"/>
    </row>
    <row r="63" spans="1:6" ht="20.25" customHeight="1" x14ac:dyDescent="0.25">
      <c r="A63" s="429"/>
      <c r="B63" s="20" t="s">
        <v>988</v>
      </c>
      <c r="C63" s="21">
        <v>212800</v>
      </c>
      <c r="D63" s="22">
        <v>180880</v>
      </c>
      <c r="E63" s="10">
        <f t="shared" si="4"/>
        <v>0.15</v>
      </c>
      <c r="F63" s="422"/>
    </row>
    <row r="64" spans="1:6" ht="20.25" customHeight="1" x14ac:dyDescent="0.25">
      <c r="A64" s="429"/>
      <c r="B64" s="20" t="s">
        <v>989</v>
      </c>
      <c r="C64" s="21">
        <v>230800</v>
      </c>
      <c r="D64" s="22">
        <v>196180</v>
      </c>
      <c r="E64" s="10">
        <f t="shared" si="4"/>
        <v>0.15</v>
      </c>
      <c r="F64" s="422"/>
    </row>
    <row r="65" spans="1:6" ht="76.5" customHeight="1" x14ac:dyDescent="0.25">
      <c r="A65" s="429"/>
      <c r="B65" s="437" t="s">
        <v>990</v>
      </c>
      <c r="C65" s="437"/>
      <c r="D65" s="437"/>
      <c r="E65" s="437"/>
      <c r="F65" s="422"/>
    </row>
    <row r="66" spans="1:6" ht="20.25" customHeight="1" x14ac:dyDescent="0.25">
      <c r="A66" s="30" t="s">
        <v>308</v>
      </c>
      <c r="B66" s="18" t="s">
        <v>309</v>
      </c>
      <c r="C66" s="18" t="s">
        <v>310</v>
      </c>
      <c r="D66" s="18" t="s">
        <v>311</v>
      </c>
      <c r="E66" s="18" t="s">
        <v>312</v>
      </c>
      <c r="F66" s="19" t="s">
        <v>313</v>
      </c>
    </row>
    <row r="67" spans="1:6" ht="20.25" customHeight="1" x14ac:dyDescent="0.25">
      <c r="A67" s="429" t="s">
        <v>991</v>
      </c>
      <c r="B67" s="20" t="s">
        <v>992</v>
      </c>
      <c r="C67" s="21">
        <v>113800</v>
      </c>
      <c r="D67" s="22">
        <v>105834</v>
      </c>
      <c r="E67" s="10">
        <f t="shared" ref="E67:E74" si="5">1-D67/C67</f>
        <v>7.0000000000000007E-2</v>
      </c>
      <c r="F67" s="422" t="s">
        <v>755</v>
      </c>
    </row>
    <row r="68" spans="1:6" ht="20.25" customHeight="1" x14ac:dyDescent="0.25">
      <c r="A68" s="429"/>
      <c r="B68" s="20" t="s">
        <v>993</v>
      </c>
      <c r="C68" s="21">
        <v>118800</v>
      </c>
      <c r="D68" s="22">
        <v>110484</v>
      </c>
      <c r="E68" s="10">
        <f t="shared" si="5"/>
        <v>7.0000000000000007E-2</v>
      </c>
      <c r="F68" s="422"/>
    </row>
    <row r="69" spans="1:6" ht="20.25" customHeight="1" x14ac:dyDescent="0.25">
      <c r="A69" s="429"/>
      <c r="B69" s="20" t="s">
        <v>994</v>
      </c>
      <c r="C69" s="21">
        <v>129800</v>
      </c>
      <c r="D69" s="22">
        <v>120714</v>
      </c>
      <c r="E69" s="10">
        <f t="shared" si="5"/>
        <v>7.0000000000000007E-2</v>
      </c>
      <c r="F69" s="422"/>
    </row>
    <row r="70" spans="1:6" ht="20.25" customHeight="1" x14ac:dyDescent="0.25">
      <c r="A70" s="429"/>
      <c r="B70" s="20" t="s">
        <v>995</v>
      </c>
      <c r="C70" s="21">
        <v>135800</v>
      </c>
      <c r="D70" s="22">
        <v>126294</v>
      </c>
      <c r="E70" s="10">
        <f t="shared" si="5"/>
        <v>7.0000000000000007E-2</v>
      </c>
      <c r="F70" s="422"/>
    </row>
    <row r="71" spans="1:6" ht="20.25" customHeight="1" x14ac:dyDescent="0.25">
      <c r="A71" s="429"/>
      <c r="B71" s="20" t="s">
        <v>996</v>
      </c>
      <c r="C71" s="21">
        <v>129800</v>
      </c>
      <c r="D71" s="22">
        <v>120714</v>
      </c>
      <c r="E71" s="10">
        <f t="shared" si="5"/>
        <v>7.0000000000000007E-2</v>
      </c>
      <c r="F71" s="422"/>
    </row>
    <row r="72" spans="1:6" ht="20.25" customHeight="1" x14ac:dyDescent="0.25">
      <c r="A72" s="429"/>
      <c r="B72" s="20" t="s">
        <v>997</v>
      </c>
      <c r="C72" s="21">
        <v>135800</v>
      </c>
      <c r="D72" s="22">
        <v>126294</v>
      </c>
      <c r="E72" s="10">
        <f t="shared" si="5"/>
        <v>7.0000000000000007E-2</v>
      </c>
      <c r="F72" s="422"/>
    </row>
    <row r="73" spans="1:6" ht="20.25" customHeight="1" x14ac:dyDescent="0.25">
      <c r="A73" s="429"/>
      <c r="B73" s="20" t="s">
        <v>998</v>
      </c>
      <c r="C73" s="21">
        <v>137800</v>
      </c>
      <c r="D73" s="22">
        <v>128154</v>
      </c>
      <c r="E73" s="10">
        <f t="shared" si="5"/>
        <v>7.0000000000000007E-2</v>
      </c>
      <c r="F73" s="422"/>
    </row>
    <row r="74" spans="1:6" ht="20.25" customHeight="1" x14ac:dyDescent="0.25">
      <c r="A74" s="429"/>
      <c r="B74" s="20" t="s">
        <v>999</v>
      </c>
      <c r="C74" s="21">
        <v>148800</v>
      </c>
      <c r="D74" s="22">
        <v>138384</v>
      </c>
      <c r="E74" s="10">
        <f t="shared" si="5"/>
        <v>7.0000000000000007E-2</v>
      </c>
      <c r="F74" s="422"/>
    </row>
    <row r="75" spans="1:6" ht="60.75" customHeight="1" x14ac:dyDescent="0.25">
      <c r="A75" s="429"/>
      <c r="B75" s="437" t="s">
        <v>1000</v>
      </c>
      <c r="C75" s="437"/>
      <c r="D75" s="437"/>
      <c r="E75" s="437"/>
      <c r="F75" s="422"/>
    </row>
    <row r="76" spans="1:6" ht="20.25" customHeight="1" x14ac:dyDescent="0.25">
      <c r="A76" s="30" t="s">
        <v>308</v>
      </c>
      <c r="B76" s="18" t="s">
        <v>309</v>
      </c>
      <c r="C76" s="18" t="s">
        <v>310</v>
      </c>
      <c r="D76" s="18" t="s">
        <v>311</v>
      </c>
      <c r="E76" s="18" t="s">
        <v>312</v>
      </c>
      <c r="F76" s="19" t="s">
        <v>313</v>
      </c>
    </row>
    <row r="77" spans="1:6" ht="20.25" customHeight="1" x14ac:dyDescent="0.25">
      <c r="A77" s="429" t="s">
        <v>1001</v>
      </c>
      <c r="B77" s="20" t="s">
        <v>1002</v>
      </c>
      <c r="C77" s="21">
        <v>171800</v>
      </c>
      <c r="D77" s="22">
        <v>146030</v>
      </c>
      <c r="E77" s="10">
        <f t="shared" ref="E77:E91" si="6">1-D77/C77</f>
        <v>0.15</v>
      </c>
      <c r="F77" s="422" t="s">
        <v>755</v>
      </c>
    </row>
    <row r="78" spans="1:6" ht="20.25" customHeight="1" x14ac:dyDescent="0.25">
      <c r="A78" s="429"/>
      <c r="B78" s="20" t="s">
        <v>1003</v>
      </c>
      <c r="C78" s="21">
        <v>181800</v>
      </c>
      <c r="D78" s="22">
        <v>154530</v>
      </c>
      <c r="E78" s="10">
        <f t="shared" si="6"/>
        <v>0.15</v>
      </c>
      <c r="F78" s="422"/>
    </row>
    <row r="79" spans="1:6" ht="20.25" customHeight="1" x14ac:dyDescent="0.25">
      <c r="A79" s="429"/>
      <c r="B79" s="20" t="s">
        <v>1004</v>
      </c>
      <c r="C79" s="21">
        <v>191800</v>
      </c>
      <c r="D79" s="22">
        <v>163030</v>
      </c>
      <c r="E79" s="10">
        <f t="shared" si="6"/>
        <v>0.15</v>
      </c>
      <c r="F79" s="422"/>
    </row>
    <row r="80" spans="1:6" ht="20.25" customHeight="1" x14ac:dyDescent="0.25">
      <c r="A80" s="429"/>
      <c r="B80" s="20" t="s">
        <v>1005</v>
      </c>
      <c r="C80" s="21">
        <v>196800</v>
      </c>
      <c r="D80" s="22">
        <v>167280</v>
      </c>
      <c r="E80" s="10">
        <f t="shared" si="6"/>
        <v>0.15</v>
      </c>
      <c r="F80" s="422"/>
    </row>
    <row r="81" spans="1:6" ht="20.25" customHeight="1" x14ac:dyDescent="0.25">
      <c r="A81" s="429"/>
      <c r="B81" s="20" t="s">
        <v>1006</v>
      </c>
      <c r="C81" s="21">
        <v>179800</v>
      </c>
      <c r="D81" s="22">
        <v>152830</v>
      </c>
      <c r="E81" s="10">
        <f t="shared" si="6"/>
        <v>0.15</v>
      </c>
      <c r="F81" s="422"/>
    </row>
    <row r="82" spans="1:6" ht="20.25" customHeight="1" x14ac:dyDescent="0.25">
      <c r="A82" s="429"/>
      <c r="B82" s="20" t="s">
        <v>1007</v>
      </c>
      <c r="C82" s="21">
        <v>189800</v>
      </c>
      <c r="D82" s="22">
        <v>161330</v>
      </c>
      <c r="E82" s="10">
        <f t="shared" si="6"/>
        <v>0.15</v>
      </c>
      <c r="F82" s="422"/>
    </row>
    <row r="83" spans="1:6" ht="20.25" customHeight="1" x14ac:dyDescent="0.25">
      <c r="A83" s="429"/>
      <c r="B83" s="20" t="s">
        <v>1008</v>
      </c>
      <c r="C83" s="21">
        <v>202800</v>
      </c>
      <c r="D83" s="22">
        <v>172380</v>
      </c>
      <c r="E83" s="10">
        <f t="shared" si="6"/>
        <v>0.15</v>
      </c>
      <c r="F83" s="422"/>
    </row>
    <row r="84" spans="1:6" ht="20.25" customHeight="1" x14ac:dyDescent="0.25">
      <c r="A84" s="429"/>
      <c r="B84" s="20" t="s">
        <v>1009</v>
      </c>
      <c r="C84" s="21">
        <v>204800</v>
      </c>
      <c r="D84" s="22">
        <v>174080</v>
      </c>
      <c r="E84" s="10">
        <f t="shared" si="6"/>
        <v>0.15</v>
      </c>
      <c r="F84" s="422"/>
    </row>
    <row r="85" spans="1:6" ht="20.25" customHeight="1" x14ac:dyDescent="0.25">
      <c r="A85" s="429"/>
      <c r="B85" s="20" t="s">
        <v>1010</v>
      </c>
      <c r="C85" s="21">
        <v>191800</v>
      </c>
      <c r="D85" s="22">
        <v>163030</v>
      </c>
      <c r="E85" s="10">
        <f t="shared" si="6"/>
        <v>0.15</v>
      </c>
      <c r="F85" s="422"/>
    </row>
    <row r="86" spans="1:6" ht="20.25" customHeight="1" x14ac:dyDescent="0.25">
      <c r="A86" s="429"/>
      <c r="B86" s="20" t="s">
        <v>1011</v>
      </c>
      <c r="C86" s="21">
        <v>206800</v>
      </c>
      <c r="D86" s="22">
        <v>175780</v>
      </c>
      <c r="E86" s="10">
        <f t="shared" si="6"/>
        <v>0.15</v>
      </c>
      <c r="F86" s="422"/>
    </row>
    <row r="87" spans="1:6" ht="20.25" customHeight="1" x14ac:dyDescent="0.25">
      <c r="A87" s="429"/>
      <c r="B87" s="20" t="s">
        <v>1012</v>
      </c>
      <c r="C87" s="21">
        <v>205800</v>
      </c>
      <c r="D87" s="22">
        <v>174930</v>
      </c>
      <c r="E87" s="10">
        <f t="shared" si="6"/>
        <v>0.15</v>
      </c>
      <c r="F87" s="422"/>
    </row>
    <row r="88" spans="1:6" ht="20.25" customHeight="1" x14ac:dyDescent="0.25">
      <c r="A88" s="429"/>
      <c r="B88" s="20" t="s">
        <v>1013</v>
      </c>
      <c r="C88" s="21">
        <v>211800</v>
      </c>
      <c r="D88" s="22">
        <v>180030</v>
      </c>
      <c r="E88" s="10">
        <f t="shared" si="6"/>
        <v>0.15</v>
      </c>
      <c r="F88" s="422"/>
    </row>
    <row r="89" spans="1:6" ht="20.25" customHeight="1" x14ac:dyDescent="0.25">
      <c r="A89" s="429"/>
      <c r="B89" s="20" t="s">
        <v>1014</v>
      </c>
      <c r="C89" s="21">
        <v>222800</v>
      </c>
      <c r="D89" s="22">
        <v>189380</v>
      </c>
      <c r="E89" s="10">
        <f t="shared" si="6"/>
        <v>0.15</v>
      </c>
      <c r="F89" s="422"/>
    </row>
    <row r="90" spans="1:6" ht="20.25" customHeight="1" x14ac:dyDescent="0.25">
      <c r="A90" s="429"/>
      <c r="B90" s="20" t="s">
        <v>1015</v>
      </c>
      <c r="C90" s="21">
        <v>226800</v>
      </c>
      <c r="D90" s="22">
        <v>192780</v>
      </c>
      <c r="E90" s="10">
        <f t="shared" si="6"/>
        <v>0.15</v>
      </c>
      <c r="F90" s="422"/>
    </row>
    <row r="91" spans="1:6" ht="20.25" customHeight="1" x14ac:dyDescent="0.25">
      <c r="A91" s="429"/>
      <c r="B91" s="20" t="s">
        <v>1016</v>
      </c>
      <c r="C91" s="21">
        <v>259800</v>
      </c>
      <c r="D91" s="22">
        <v>220830</v>
      </c>
      <c r="E91" s="10">
        <f t="shared" si="6"/>
        <v>0.15</v>
      </c>
      <c r="F91" s="422"/>
    </row>
    <row r="92" spans="1:6" ht="57.75" customHeight="1" x14ac:dyDescent="0.25">
      <c r="A92" s="429"/>
      <c r="B92" s="437" t="s">
        <v>1017</v>
      </c>
      <c r="C92" s="437"/>
      <c r="D92" s="437"/>
      <c r="E92" s="437"/>
      <c r="F92" s="422"/>
    </row>
    <row r="93" spans="1:6" ht="20.25" customHeight="1" x14ac:dyDescent="0.25">
      <c r="A93" s="30" t="s">
        <v>308</v>
      </c>
      <c r="B93" s="18" t="s">
        <v>309</v>
      </c>
      <c r="C93" s="18" t="s">
        <v>310</v>
      </c>
      <c r="D93" s="18" t="s">
        <v>311</v>
      </c>
      <c r="E93" s="18" t="s">
        <v>312</v>
      </c>
      <c r="F93" s="19" t="s">
        <v>313</v>
      </c>
    </row>
    <row r="94" spans="1:6" ht="20.25" customHeight="1" x14ac:dyDescent="0.25">
      <c r="A94" s="429" t="s">
        <v>1018</v>
      </c>
      <c r="B94" s="20" t="s">
        <v>1019</v>
      </c>
      <c r="C94" s="21">
        <v>139800</v>
      </c>
      <c r="D94" s="22">
        <v>130014</v>
      </c>
      <c r="E94" s="10">
        <f t="shared" ref="E94:E99" si="7">1-D94/C94</f>
        <v>7.0000000000000007E-2</v>
      </c>
      <c r="F94" s="422" t="s">
        <v>755</v>
      </c>
    </row>
    <row r="95" spans="1:6" ht="20.25" customHeight="1" x14ac:dyDescent="0.25">
      <c r="A95" s="429"/>
      <c r="B95" s="20" t="s">
        <v>1020</v>
      </c>
      <c r="C95" s="21">
        <v>151800</v>
      </c>
      <c r="D95" s="22">
        <v>141174</v>
      </c>
      <c r="E95" s="10">
        <f t="shared" si="7"/>
        <v>7.0000000000000007E-2</v>
      </c>
      <c r="F95" s="422"/>
    </row>
    <row r="96" spans="1:6" ht="20.25" customHeight="1" x14ac:dyDescent="0.25">
      <c r="A96" s="429"/>
      <c r="B96" s="20" t="s">
        <v>1021</v>
      </c>
      <c r="C96" s="21">
        <v>158800</v>
      </c>
      <c r="D96" s="22">
        <v>147684</v>
      </c>
      <c r="E96" s="10">
        <f t="shared" si="7"/>
        <v>7.0000000000000007E-2</v>
      </c>
      <c r="F96" s="422"/>
    </row>
    <row r="97" spans="1:6" ht="20.25" customHeight="1" x14ac:dyDescent="0.25">
      <c r="A97" s="429"/>
      <c r="B97" s="20" t="s">
        <v>1022</v>
      </c>
      <c r="C97" s="21">
        <v>149800</v>
      </c>
      <c r="D97" s="22">
        <v>139314</v>
      </c>
      <c r="E97" s="10">
        <f t="shared" si="7"/>
        <v>7.0000000000000007E-2</v>
      </c>
      <c r="F97" s="422"/>
    </row>
    <row r="98" spans="1:6" ht="20.25" customHeight="1" x14ac:dyDescent="0.25">
      <c r="A98" s="429"/>
      <c r="B98" s="20" t="s">
        <v>1023</v>
      </c>
      <c r="C98" s="21">
        <v>161800</v>
      </c>
      <c r="D98" s="22">
        <v>150474</v>
      </c>
      <c r="E98" s="10">
        <f t="shared" si="7"/>
        <v>7.0000000000000007E-2</v>
      </c>
      <c r="F98" s="422"/>
    </row>
    <row r="99" spans="1:6" ht="20.25" customHeight="1" x14ac:dyDescent="0.25">
      <c r="A99" s="429"/>
      <c r="B99" s="20" t="s">
        <v>1024</v>
      </c>
      <c r="C99" s="21">
        <v>169800</v>
      </c>
      <c r="D99" s="22">
        <v>157914</v>
      </c>
      <c r="E99" s="10">
        <f t="shared" si="7"/>
        <v>7.0000000000000007E-2</v>
      </c>
      <c r="F99" s="422"/>
    </row>
    <row r="100" spans="1:6" ht="48.75" customHeight="1" x14ac:dyDescent="0.25">
      <c r="A100" s="429"/>
      <c r="B100" s="437" t="s">
        <v>1025</v>
      </c>
      <c r="C100" s="437"/>
      <c r="D100" s="437"/>
      <c r="E100" s="437"/>
      <c r="F100" s="422"/>
    </row>
    <row r="101" spans="1:6" ht="20.25" customHeight="1" x14ac:dyDescent="0.25">
      <c r="A101" s="30" t="s">
        <v>308</v>
      </c>
      <c r="B101" s="18" t="s">
        <v>309</v>
      </c>
      <c r="C101" s="18" t="s">
        <v>310</v>
      </c>
      <c r="D101" s="18" t="s">
        <v>311</v>
      </c>
      <c r="E101" s="18" t="s">
        <v>312</v>
      </c>
      <c r="F101" s="19" t="s">
        <v>313</v>
      </c>
    </row>
    <row r="102" spans="1:6" ht="20.25" customHeight="1" x14ac:dyDescent="0.25">
      <c r="A102" s="429" t="s">
        <v>1026</v>
      </c>
      <c r="B102" s="20" t="s">
        <v>1027</v>
      </c>
      <c r="C102" s="21">
        <v>109800</v>
      </c>
      <c r="D102" s="22">
        <v>108702</v>
      </c>
      <c r="E102" s="10">
        <f t="shared" ref="E102:E108" si="8">1-D102/C102</f>
        <v>0.01</v>
      </c>
      <c r="F102" s="422" t="s">
        <v>755</v>
      </c>
    </row>
    <row r="103" spans="1:6" ht="20.25" customHeight="1" x14ac:dyDescent="0.25">
      <c r="A103" s="429"/>
      <c r="B103" s="20" t="s">
        <v>1028</v>
      </c>
      <c r="C103" s="21">
        <v>119800</v>
      </c>
      <c r="D103" s="22">
        <v>118602</v>
      </c>
      <c r="E103" s="10">
        <f t="shared" si="8"/>
        <v>0.01</v>
      </c>
      <c r="F103" s="422"/>
    </row>
    <row r="104" spans="1:6" ht="20.25" customHeight="1" x14ac:dyDescent="0.25">
      <c r="A104" s="429"/>
      <c r="B104" s="20" t="s">
        <v>1029</v>
      </c>
      <c r="C104" s="21">
        <v>129800</v>
      </c>
      <c r="D104" s="22">
        <v>128502</v>
      </c>
      <c r="E104" s="10">
        <f t="shared" si="8"/>
        <v>0.01</v>
      </c>
      <c r="F104" s="422"/>
    </row>
    <row r="105" spans="1:6" ht="20.25" customHeight="1" x14ac:dyDescent="0.25">
      <c r="A105" s="429"/>
      <c r="B105" s="20" t="s">
        <v>1030</v>
      </c>
      <c r="C105" s="21">
        <v>139800</v>
      </c>
      <c r="D105" s="22">
        <v>138402</v>
      </c>
      <c r="E105" s="10">
        <f t="shared" si="8"/>
        <v>0.01</v>
      </c>
      <c r="F105" s="422"/>
    </row>
    <row r="106" spans="1:6" ht="20.25" customHeight="1" x14ac:dyDescent="0.25">
      <c r="A106" s="429"/>
      <c r="B106" s="20" t="s">
        <v>1031</v>
      </c>
      <c r="C106" s="21">
        <v>149800</v>
      </c>
      <c r="D106" s="22">
        <v>148302</v>
      </c>
      <c r="E106" s="10">
        <f t="shared" si="8"/>
        <v>0.01</v>
      </c>
      <c r="F106" s="422"/>
    </row>
    <row r="107" spans="1:6" ht="20.25" customHeight="1" x14ac:dyDescent="0.25">
      <c r="A107" s="429"/>
      <c r="B107" s="20" t="s">
        <v>1032</v>
      </c>
      <c r="C107" s="21">
        <v>159800</v>
      </c>
      <c r="D107" s="22">
        <v>158202</v>
      </c>
      <c r="E107" s="10">
        <f t="shared" si="8"/>
        <v>0.01</v>
      </c>
      <c r="F107" s="422"/>
    </row>
    <row r="108" spans="1:6" ht="20.25" customHeight="1" x14ac:dyDescent="0.25">
      <c r="A108" s="429"/>
      <c r="B108" s="20" t="s">
        <v>1033</v>
      </c>
      <c r="C108" s="21">
        <v>159800</v>
      </c>
      <c r="D108" s="22">
        <v>158202</v>
      </c>
      <c r="E108" s="10">
        <f t="shared" si="8"/>
        <v>0.01</v>
      </c>
      <c r="F108" s="422"/>
    </row>
    <row r="109" spans="1:6" ht="48.75" customHeight="1" x14ac:dyDescent="0.25">
      <c r="A109" s="429"/>
      <c r="B109" s="437" t="s">
        <v>1034</v>
      </c>
      <c r="C109" s="437"/>
      <c r="D109" s="437"/>
      <c r="E109" s="437"/>
      <c r="F109" s="422"/>
    </row>
    <row r="110" spans="1:6" ht="20.25" customHeight="1" x14ac:dyDescent="0.25">
      <c r="A110" s="30" t="s">
        <v>308</v>
      </c>
      <c r="B110" s="18" t="s">
        <v>309</v>
      </c>
      <c r="C110" s="18" t="s">
        <v>310</v>
      </c>
      <c r="D110" s="18" t="s">
        <v>311</v>
      </c>
      <c r="E110" s="18" t="s">
        <v>312</v>
      </c>
      <c r="F110" s="19" t="s">
        <v>313</v>
      </c>
    </row>
    <row r="111" spans="1:6" ht="20.25" customHeight="1" x14ac:dyDescent="0.25">
      <c r="A111" s="429" t="s">
        <v>1035</v>
      </c>
      <c r="B111" s="20" t="s">
        <v>1036</v>
      </c>
      <c r="C111" s="21">
        <v>179800</v>
      </c>
      <c r="D111" s="22">
        <v>167214</v>
      </c>
      <c r="E111" s="10">
        <f>1-D111/C111</f>
        <v>7.0000000000000007E-2</v>
      </c>
      <c r="F111" s="422" t="s">
        <v>755</v>
      </c>
    </row>
    <row r="112" spans="1:6" ht="20.25" customHeight="1" x14ac:dyDescent="0.25">
      <c r="A112" s="429"/>
      <c r="B112" s="20" t="s">
        <v>1037</v>
      </c>
      <c r="C112" s="21">
        <v>199800</v>
      </c>
      <c r="D112" s="22">
        <v>185814</v>
      </c>
      <c r="E112" s="10">
        <f>1-D112/C112</f>
        <v>7.0000000000000007E-2</v>
      </c>
      <c r="F112" s="422"/>
    </row>
    <row r="113" spans="1:6" ht="20.25" customHeight="1" x14ac:dyDescent="0.25">
      <c r="A113" s="429"/>
      <c r="B113" s="20" t="s">
        <v>1038</v>
      </c>
      <c r="C113" s="21">
        <v>219800</v>
      </c>
      <c r="D113" s="22">
        <v>204414</v>
      </c>
      <c r="E113" s="10">
        <f>1-D113/C113</f>
        <v>7.0000000000000007E-2</v>
      </c>
      <c r="F113" s="422"/>
    </row>
    <row r="114" spans="1:6" ht="20.25" customHeight="1" x14ac:dyDescent="0.25">
      <c r="A114" s="429"/>
      <c r="B114" s="20" t="s">
        <v>1039</v>
      </c>
      <c r="C114" s="21">
        <v>238800</v>
      </c>
      <c r="D114" s="22">
        <v>222084</v>
      </c>
      <c r="E114" s="10">
        <f>1-D114/C114</f>
        <v>7.0000000000000007E-2</v>
      </c>
      <c r="F114" s="422"/>
    </row>
    <row r="115" spans="1:6" ht="48.75" customHeight="1" x14ac:dyDescent="0.25">
      <c r="A115" s="429"/>
      <c r="B115" s="437" t="s">
        <v>1040</v>
      </c>
      <c r="C115" s="437"/>
      <c r="D115" s="437"/>
      <c r="E115" s="437"/>
      <c r="F115" s="422"/>
    </row>
    <row r="116" spans="1:6" ht="20.25" customHeight="1" x14ac:dyDescent="0.3">
      <c r="A116" s="427" t="s">
        <v>417</v>
      </c>
      <c r="B116" s="428"/>
      <c r="C116" s="428"/>
      <c r="D116" s="428"/>
      <c r="E116" s="428"/>
      <c r="F116" s="428"/>
    </row>
  </sheetData>
  <mergeCells count="34">
    <mergeCell ref="B31:E31"/>
    <mergeCell ref="B43:E43"/>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B54:E54"/>
    <mergeCell ref="B65:E65"/>
    <mergeCell ref="F102:F109"/>
    <mergeCell ref="F111:F115"/>
    <mergeCell ref="A1:F5"/>
    <mergeCell ref="F45:F54"/>
    <mergeCell ref="F56:F65"/>
    <mergeCell ref="F67:F75"/>
    <mergeCell ref="F77:F92"/>
    <mergeCell ref="F94:F100"/>
    <mergeCell ref="B109:E109"/>
    <mergeCell ref="B115:E115"/>
    <mergeCell ref="B75:E75"/>
    <mergeCell ref="B92:E92"/>
    <mergeCell ref="B100:E100"/>
    <mergeCell ref="A6:F6"/>
    <mergeCell ref="A7:F7"/>
    <mergeCell ref="B20:E20"/>
  </mergeCells>
  <phoneticPr fontId="85" type="noConversion"/>
  <pageMargins left="0.15972222222222199" right="0.15972222222222199" top="0.37986111111111098" bottom="0.47986111111111102"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7993408001953185"/>
  </sheetPr>
  <dimension ref="A1:H38"/>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5" width="13.83203125" style="3" customWidth="1"/>
    <col min="6" max="6" width="15.9140625" style="3" customWidth="1"/>
    <col min="7" max="8" width="0" style="3" hidden="1" customWidth="1"/>
    <col min="9" max="16384" width="13.83203125" style="3" hidden="1"/>
  </cols>
  <sheetData>
    <row r="1" spans="1:6" ht="18.649999999999999" customHeight="1" x14ac:dyDescent="0.35">
      <c r="A1" s="267" t="s">
        <v>1041</v>
      </c>
      <c r="B1" s="463"/>
      <c r="C1" s="463"/>
      <c r="D1" s="463"/>
      <c r="E1" s="463"/>
      <c r="F1" s="464"/>
    </row>
    <row r="2" spans="1:6" ht="18.649999999999999" customHeight="1" x14ac:dyDescent="0.35">
      <c r="A2" s="465"/>
      <c r="B2" s="466"/>
      <c r="C2" s="466"/>
      <c r="D2" s="466"/>
      <c r="E2" s="466"/>
      <c r="F2" s="467"/>
    </row>
    <row r="3" spans="1:6" ht="18.649999999999999" customHeight="1" x14ac:dyDescent="0.35">
      <c r="A3" s="465"/>
      <c r="B3" s="466"/>
      <c r="C3" s="466"/>
      <c r="D3" s="466"/>
      <c r="E3" s="466"/>
      <c r="F3" s="467"/>
    </row>
    <row r="4" spans="1:6" ht="18.649999999999999" customHeight="1" x14ac:dyDescent="0.35">
      <c r="A4" s="465"/>
      <c r="B4" s="466"/>
      <c r="C4" s="466"/>
      <c r="D4" s="466"/>
      <c r="E4" s="466"/>
      <c r="F4" s="467"/>
    </row>
    <row r="5" spans="1:6" ht="18.649999999999999" customHeight="1" x14ac:dyDescent="0.35">
      <c r="A5" s="465"/>
      <c r="B5" s="466"/>
      <c r="C5" s="466"/>
      <c r="D5" s="466"/>
      <c r="E5" s="466"/>
      <c r="F5" s="467"/>
    </row>
    <row r="6" spans="1:6" ht="7.5" customHeight="1" x14ac:dyDescent="0.35">
      <c r="A6" s="242"/>
      <c r="B6" s="243"/>
      <c r="C6" s="243"/>
      <c r="D6" s="243"/>
      <c r="E6" s="243"/>
      <c r="F6" s="244"/>
    </row>
    <row r="7" spans="1:6" ht="5.25"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ht="20.25" customHeight="1" x14ac:dyDescent="0.35">
      <c r="A10" s="5" t="s">
        <v>308</v>
      </c>
      <c r="B10" s="5" t="s">
        <v>309</v>
      </c>
      <c r="C10" s="5" t="s">
        <v>310</v>
      </c>
      <c r="D10" s="5" t="s">
        <v>311</v>
      </c>
      <c r="E10" s="5" t="s">
        <v>312</v>
      </c>
      <c r="F10" s="6" t="s">
        <v>313</v>
      </c>
    </row>
    <row r="11" spans="1:6" ht="20.25" customHeight="1" x14ac:dyDescent="0.35">
      <c r="A11" s="256" t="s">
        <v>1042</v>
      </c>
      <c r="B11" s="38" t="s">
        <v>1043</v>
      </c>
      <c r="C11" s="8">
        <v>309800</v>
      </c>
      <c r="D11" s="39">
        <v>268071</v>
      </c>
      <c r="E11" s="40">
        <f t="shared" ref="E11:E16" si="0">1-D11/C11</f>
        <v>0.134696578437702</v>
      </c>
      <c r="F11" s="272" t="s">
        <v>691</v>
      </c>
    </row>
    <row r="12" spans="1:6" ht="20.25" customHeight="1" x14ac:dyDescent="0.35">
      <c r="A12" s="257"/>
      <c r="B12" s="7" t="s">
        <v>1044</v>
      </c>
      <c r="C12" s="8">
        <v>329800</v>
      </c>
      <c r="D12" s="39">
        <v>285971</v>
      </c>
      <c r="E12" s="40">
        <f t="shared" si="0"/>
        <v>0.132895694360218</v>
      </c>
      <c r="F12" s="273"/>
    </row>
    <row r="13" spans="1:6" ht="20.25" customHeight="1" x14ac:dyDescent="0.35">
      <c r="A13" s="257"/>
      <c r="B13" s="7" t="s">
        <v>1045</v>
      </c>
      <c r="C13" s="8">
        <v>359800</v>
      </c>
      <c r="D13" s="39">
        <v>312821</v>
      </c>
      <c r="E13" s="40">
        <f t="shared" si="0"/>
        <v>0.13056976097832099</v>
      </c>
      <c r="F13" s="273"/>
    </row>
    <row r="14" spans="1:6" ht="20.25" customHeight="1" x14ac:dyDescent="0.35">
      <c r="A14" s="257"/>
      <c r="B14" s="7" t="s">
        <v>1046</v>
      </c>
      <c r="C14" s="8">
        <v>361800</v>
      </c>
      <c r="D14" s="39">
        <v>314611</v>
      </c>
      <c r="E14" s="40">
        <f t="shared" si="0"/>
        <v>0.13042841348811501</v>
      </c>
      <c r="F14" s="273"/>
    </row>
    <row r="15" spans="1:6" customFormat="1" ht="20.25" customHeight="1" x14ac:dyDescent="0.25">
      <c r="A15" s="257"/>
      <c r="B15" s="7" t="s">
        <v>1047</v>
      </c>
      <c r="C15" s="8">
        <v>389800</v>
      </c>
      <c r="D15" s="39">
        <v>339671</v>
      </c>
      <c r="E15" s="40">
        <f t="shared" si="0"/>
        <v>0.128601847101077</v>
      </c>
      <c r="F15" s="273"/>
    </row>
    <row r="16" spans="1:6" s="37" customFormat="1" ht="20.25" customHeight="1" x14ac:dyDescent="0.25">
      <c r="A16" s="257"/>
      <c r="B16" s="7" t="s">
        <v>1048</v>
      </c>
      <c r="C16" s="8">
        <v>399800</v>
      </c>
      <c r="D16" s="39">
        <v>348621</v>
      </c>
      <c r="E16" s="40">
        <f t="shared" si="0"/>
        <v>0.12801150575287601</v>
      </c>
      <c r="F16" s="273"/>
    </row>
    <row r="17" spans="1:6" s="37" customFormat="1" ht="141" customHeight="1" x14ac:dyDescent="0.25">
      <c r="A17" s="258"/>
      <c r="B17" s="275" t="s">
        <v>1049</v>
      </c>
      <c r="C17" s="216"/>
      <c r="D17" s="216"/>
      <c r="E17" s="216"/>
      <c r="F17" s="274"/>
    </row>
    <row r="18" spans="1:6" s="37" customFormat="1" ht="20.25" customHeight="1" x14ac:dyDescent="0.25">
      <c r="A18" s="5" t="s">
        <v>308</v>
      </c>
      <c r="B18" s="5" t="s">
        <v>309</v>
      </c>
      <c r="C18" s="5" t="s">
        <v>310</v>
      </c>
      <c r="D18" s="5" t="s">
        <v>311</v>
      </c>
      <c r="E18" s="5" t="s">
        <v>312</v>
      </c>
      <c r="F18" s="6" t="s">
        <v>313</v>
      </c>
    </row>
    <row r="19" spans="1:6" ht="20.25" customHeight="1" x14ac:dyDescent="0.35">
      <c r="A19" s="468" t="s">
        <v>1050</v>
      </c>
      <c r="B19" s="7" t="s">
        <v>1051</v>
      </c>
      <c r="C19" s="8">
        <v>229800</v>
      </c>
      <c r="D19" s="39">
        <v>183218</v>
      </c>
      <c r="E19" s="42">
        <f t="shared" ref="E19:E24" si="1">1-D19/C19</f>
        <v>0.202706701479547</v>
      </c>
      <c r="F19" s="248" t="s">
        <v>691</v>
      </c>
    </row>
    <row r="20" spans="1:6" ht="20.25" customHeight="1" x14ac:dyDescent="0.35">
      <c r="A20" s="468"/>
      <c r="B20" s="7" t="s">
        <v>1052</v>
      </c>
      <c r="C20" s="8">
        <v>249800</v>
      </c>
      <c r="D20" s="39">
        <v>192171</v>
      </c>
      <c r="E20" s="42">
        <f t="shared" si="1"/>
        <v>0.23070056044835899</v>
      </c>
      <c r="F20" s="248"/>
    </row>
    <row r="21" spans="1:6" ht="20.25" customHeight="1" x14ac:dyDescent="0.35">
      <c r="A21" s="468"/>
      <c r="B21" s="7" t="s">
        <v>1053</v>
      </c>
      <c r="C21" s="8">
        <v>279800</v>
      </c>
      <c r="D21" s="39">
        <v>219021</v>
      </c>
      <c r="E21" s="42">
        <f t="shared" si="1"/>
        <v>0.217223016440314</v>
      </c>
      <c r="F21" s="248"/>
    </row>
    <row r="22" spans="1:6" ht="20.25" customHeight="1" x14ac:dyDescent="0.35">
      <c r="A22" s="468"/>
      <c r="B22" s="7" t="s">
        <v>1054</v>
      </c>
      <c r="C22" s="8">
        <v>269800</v>
      </c>
      <c r="D22" s="39">
        <v>210071</v>
      </c>
      <c r="E22" s="42">
        <f t="shared" si="1"/>
        <v>0.22138250555967401</v>
      </c>
      <c r="F22" s="248"/>
    </row>
    <row r="23" spans="1:6" ht="20.25" customHeight="1" x14ac:dyDescent="0.35">
      <c r="A23" s="468"/>
      <c r="B23" s="7" t="s">
        <v>1055</v>
      </c>
      <c r="C23" s="8">
        <v>299800</v>
      </c>
      <c r="D23" s="39">
        <v>236921</v>
      </c>
      <c r="E23" s="42">
        <f t="shared" si="1"/>
        <v>0.20973649099399599</v>
      </c>
      <c r="F23" s="248"/>
    </row>
    <row r="24" spans="1:6" ht="20.25" customHeight="1" x14ac:dyDescent="0.35">
      <c r="A24" s="468"/>
      <c r="B24" s="7" t="s">
        <v>1056</v>
      </c>
      <c r="C24" s="8">
        <v>309800</v>
      </c>
      <c r="D24" s="39">
        <v>245871</v>
      </c>
      <c r="E24" s="42">
        <f t="shared" si="1"/>
        <v>0.20635571336346001</v>
      </c>
      <c r="F24" s="248"/>
    </row>
    <row r="25" spans="1:6" ht="57" customHeight="1" x14ac:dyDescent="0.35">
      <c r="A25" s="469"/>
      <c r="B25" s="387" t="s">
        <v>1057</v>
      </c>
      <c r="C25" s="388"/>
      <c r="D25" s="388"/>
      <c r="E25" s="389"/>
      <c r="F25" s="249"/>
    </row>
    <row r="26" spans="1:6" ht="20.25" customHeight="1" x14ac:dyDescent="0.35">
      <c r="A26" s="5" t="s">
        <v>308</v>
      </c>
      <c r="B26" s="5" t="s">
        <v>309</v>
      </c>
      <c r="C26" s="5" t="s">
        <v>310</v>
      </c>
      <c r="D26" s="5" t="s">
        <v>311</v>
      </c>
      <c r="E26" s="5" t="s">
        <v>312</v>
      </c>
      <c r="F26" s="6" t="s">
        <v>313</v>
      </c>
    </row>
    <row r="27" spans="1:6" ht="20.25" customHeight="1" x14ac:dyDescent="0.35">
      <c r="A27" s="470" t="s">
        <v>1058</v>
      </c>
      <c r="B27" s="7" t="s">
        <v>1059</v>
      </c>
      <c r="C27" s="8">
        <v>157800</v>
      </c>
      <c r="D27" s="9">
        <v>118809</v>
      </c>
      <c r="E27" s="40">
        <f t="shared" ref="E27:E32" si="2">1-D27/C27</f>
        <v>0.24709125475285201</v>
      </c>
      <c r="F27" s="272" t="s">
        <v>755</v>
      </c>
    </row>
    <row r="28" spans="1:6" ht="20.25" customHeight="1" x14ac:dyDescent="0.35">
      <c r="A28" s="470"/>
      <c r="B28" s="7" t="s">
        <v>1060</v>
      </c>
      <c r="C28" s="8">
        <v>169800</v>
      </c>
      <c r="D28" s="9">
        <v>129669</v>
      </c>
      <c r="E28" s="40">
        <f t="shared" si="2"/>
        <v>0.23634275618374601</v>
      </c>
      <c r="F28" s="273"/>
    </row>
    <row r="29" spans="1:6" ht="20.25" customHeight="1" x14ac:dyDescent="0.35">
      <c r="A29" s="470"/>
      <c r="B29" s="7" t="s">
        <v>1061</v>
      </c>
      <c r="C29" s="8">
        <v>179800</v>
      </c>
      <c r="D29" s="9">
        <v>136719</v>
      </c>
      <c r="E29" s="40">
        <f t="shared" si="2"/>
        <v>0.23960511679644</v>
      </c>
      <c r="F29" s="273"/>
    </row>
    <row r="30" spans="1:6" ht="20.25" customHeight="1" x14ac:dyDescent="0.35">
      <c r="A30" s="470"/>
      <c r="B30" s="7" t="s">
        <v>1062</v>
      </c>
      <c r="C30" s="8">
        <v>199800</v>
      </c>
      <c r="D30" s="9">
        <v>154819</v>
      </c>
      <c r="E30" s="40">
        <f t="shared" si="2"/>
        <v>0.22513013013013</v>
      </c>
      <c r="F30" s="273"/>
    </row>
    <row r="31" spans="1:6" ht="20.25" customHeight="1" x14ac:dyDescent="0.35">
      <c r="A31" s="470"/>
      <c r="B31" s="7" t="s">
        <v>1063</v>
      </c>
      <c r="C31" s="8">
        <v>189800</v>
      </c>
      <c r="D31" s="9">
        <v>147769</v>
      </c>
      <c r="E31" s="40">
        <f t="shared" si="2"/>
        <v>0.221448893572181</v>
      </c>
      <c r="F31" s="273"/>
    </row>
    <row r="32" spans="1:6" s="2" customFormat="1" ht="20.25" customHeight="1" x14ac:dyDescent="0.35">
      <c r="A32" s="470"/>
      <c r="B32" s="7" t="s">
        <v>1064</v>
      </c>
      <c r="C32" s="8">
        <v>229800</v>
      </c>
      <c r="D32" s="9">
        <v>178969</v>
      </c>
      <c r="E32" s="40">
        <f t="shared" si="2"/>
        <v>0.221196692776327</v>
      </c>
      <c r="F32" s="273"/>
    </row>
    <row r="33" spans="1:6" s="2" customFormat="1" ht="76" customHeight="1" x14ac:dyDescent="0.35">
      <c r="A33" s="471"/>
      <c r="B33" s="216" t="s">
        <v>1065</v>
      </c>
      <c r="C33" s="397"/>
      <c r="D33" s="397"/>
      <c r="E33" s="397"/>
      <c r="F33" s="274"/>
    </row>
    <row r="34" spans="1:6" s="2" customFormat="1" ht="20.25" customHeight="1" x14ac:dyDescent="0.35">
      <c r="A34" s="5" t="s">
        <v>308</v>
      </c>
      <c r="B34" s="5" t="s">
        <v>309</v>
      </c>
      <c r="C34" s="5" t="s">
        <v>310</v>
      </c>
      <c r="D34" s="5" t="s">
        <v>311</v>
      </c>
      <c r="E34" s="5" t="s">
        <v>312</v>
      </c>
      <c r="F34" s="6" t="s">
        <v>313</v>
      </c>
    </row>
    <row r="35" spans="1:6" s="2" customFormat="1" ht="20.25" customHeight="1" x14ac:dyDescent="0.35">
      <c r="A35" s="472" t="s">
        <v>1066</v>
      </c>
      <c r="B35" s="7" t="s">
        <v>1067</v>
      </c>
      <c r="C35" s="8">
        <v>179800</v>
      </c>
      <c r="D35" s="9">
        <v>129512</v>
      </c>
      <c r="E35" s="40">
        <f>1-D35/C35</f>
        <v>0.27968854282536099</v>
      </c>
      <c r="F35" s="396" t="s">
        <v>704</v>
      </c>
    </row>
    <row r="36" spans="1:6" s="2" customFormat="1" ht="58" customHeight="1" x14ac:dyDescent="0.35">
      <c r="A36" s="473"/>
      <c r="B36" s="216" t="s">
        <v>1068</v>
      </c>
      <c r="C36" s="397"/>
      <c r="D36" s="397"/>
      <c r="E36" s="397"/>
      <c r="F36" s="395"/>
    </row>
    <row r="37" spans="1:6" ht="14.25" customHeight="1" x14ac:dyDescent="0.35">
      <c r="A37" s="268" t="s">
        <v>417</v>
      </c>
      <c r="B37" s="268"/>
      <c r="C37" s="268"/>
      <c r="D37" s="268"/>
      <c r="E37" s="268"/>
      <c r="F37" s="268"/>
    </row>
    <row r="38" spans="1:6" ht="14.25" hidden="1" customHeight="1" x14ac:dyDescent="0.35"/>
  </sheetData>
  <mergeCells count="17">
    <mergeCell ref="B33:E33"/>
    <mergeCell ref="A1:F5"/>
    <mergeCell ref="A6:F7"/>
    <mergeCell ref="B36:E36"/>
    <mergeCell ref="A37:F37"/>
    <mergeCell ref="A11:A17"/>
    <mergeCell ref="A19:A25"/>
    <mergeCell ref="A27:A33"/>
    <mergeCell ref="A35:A36"/>
    <mergeCell ref="F11:F17"/>
    <mergeCell ref="F19:F25"/>
    <mergeCell ref="F27:F33"/>
    <mergeCell ref="F35:F36"/>
    <mergeCell ref="A8:F8"/>
    <mergeCell ref="A9:XFD9"/>
    <mergeCell ref="B17:E17"/>
    <mergeCell ref="B25:E25"/>
  </mergeCells>
  <phoneticPr fontId="85" type="noConversion"/>
  <pageMargins left="0.23958333333333301" right="0.11944444444444401" top="0.37986111111111098" bottom="0.389583333333333" header="0.209722222222222" footer="0.23958333333333301"/>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3408001953185"/>
  </sheetPr>
  <dimension ref="A1:H87"/>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 customWidth="1"/>
    <col min="7" max="8" width="0" hidden="1" customWidth="1"/>
    <col min="9" max="16384" width="8" hidden="1"/>
  </cols>
  <sheetData>
    <row r="1" spans="1:6" ht="18.649999999999999" customHeight="1" x14ac:dyDescent="0.25">
      <c r="A1" s="416" t="s">
        <v>1069</v>
      </c>
      <c r="B1" s="417"/>
      <c r="C1" s="417"/>
      <c r="D1" s="417"/>
      <c r="E1" s="417"/>
      <c r="F1" s="418"/>
    </row>
    <row r="2" spans="1:6" ht="18.649999999999999" customHeight="1" x14ac:dyDescent="0.25">
      <c r="A2" s="419"/>
      <c r="B2" s="420"/>
      <c r="C2" s="420"/>
      <c r="D2" s="420"/>
      <c r="E2" s="420"/>
      <c r="F2" s="421"/>
    </row>
    <row r="3" spans="1:6" ht="18.649999999999999" customHeight="1" x14ac:dyDescent="0.25">
      <c r="A3" s="419"/>
      <c r="B3" s="420"/>
      <c r="C3" s="420"/>
      <c r="D3" s="420"/>
      <c r="E3" s="420"/>
      <c r="F3" s="421"/>
    </row>
    <row r="4" spans="1:6" ht="18.649999999999999" customHeight="1" x14ac:dyDescent="0.25">
      <c r="A4" s="419"/>
      <c r="B4" s="420"/>
      <c r="C4" s="420"/>
      <c r="D4" s="420"/>
      <c r="E4" s="420"/>
      <c r="F4" s="421"/>
    </row>
    <row r="5" spans="1:6" ht="18.649999999999999" customHeight="1" x14ac:dyDescent="0.25">
      <c r="A5" s="419"/>
      <c r="B5" s="420"/>
      <c r="C5" s="420"/>
      <c r="D5" s="420"/>
      <c r="E5" s="420"/>
      <c r="F5" s="421"/>
    </row>
    <row r="6" spans="1:6" ht="13.75" customHeight="1" x14ac:dyDescent="0.25">
      <c r="A6" s="445"/>
      <c r="B6" s="446"/>
      <c r="C6" s="446"/>
      <c r="D6" s="446"/>
      <c r="E6" s="446"/>
      <c r="F6" s="447"/>
    </row>
    <row r="7" spans="1:6" ht="4.5" customHeight="1" x14ac:dyDescent="0.35">
      <c r="A7" s="438"/>
      <c r="B7" s="439"/>
      <c r="C7" s="439"/>
      <c r="D7" s="439"/>
      <c r="E7" s="439"/>
      <c r="F7" s="440"/>
    </row>
    <row r="8" spans="1:6" ht="15.5" x14ac:dyDescent="0.35">
      <c r="A8" s="488"/>
      <c r="B8" s="488"/>
      <c r="C8" s="488"/>
      <c r="D8" s="488"/>
      <c r="E8" s="488"/>
      <c r="F8" s="488"/>
    </row>
    <row r="9" spans="1:6" s="14" customFormat="1" ht="20.25" customHeight="1" x14ac:dyDescent="0.25">
      <c r="A9" s="32" t="s">
        <v>308</v>
      </c>
      <c r="B9" s="32" t="s">
        <v>309</v>
      </c>
      <c r="C9" s="32" t="s">
        <v>310</v>
      </c>
      <c r="D9" s="32" t="s">
        <v>311</v>
      </c>
      <c r="E9" s="32" t="s">
        <v>312</v>
      </c>
      <c r="F9" s="33" t="s">
        <v>313</v>
      </c>
    </row>
    <row r="10" spans="1:6" ht="20.25" customHeight="1" x14ac:dyDescent="0.25">
      <c r="A10" s="448" t="s">
        <v>1070</v>
      </c>
      <c r="B10" s="20" t="s">
        <v>1071</v>
      </c>
      <c r="C10" s="21">
        <v>185900</v>
      </c>
      <c r="D10" s="22">
        <v>143886.6</v>
      </c>
      <c r="E10" s="34">
        <f t="shared" ref="E10:E20" si="0">1-D10/C10</f>
        <v>0.22600000000000001</v>
      </c>
      <c r="F10" s="422" t="s">
        <v>755</v>
      </c>
    </row>
    <row r="11" spans="1:6" ht="20.25" customHeight="1" x14ac:dyDescent="0.25">
      <c r="A11" s="459"/>
      <c r="B11" s="20" t="s">
        <v>1072</v>
      </c>
      <c r="C11" s="21">
        <v>201900</v>
      </c>
      <c r="D11" s="22">
        <v>156270.6</v>
      </c>
      <c r="E11" s="34">
        <f t="shared" si="0"/>
        <v>0.22600000000000001</v>
      </c>
      <c r="F11" s="460"/>
    </row>
    <row r="12" spans="1:6" ht="20.25" customHeight="1" x14ac:dyDescent="0.25">
      <c r="A12" s="459"/>
      <c r="B12" s="20" t="s">
        <v>1073</v>
      </c>
      <c r="C12" s="21">
        <v>208900</v>
      </c>
      <c r="D12" s="22">
        <v>161688.6</v>
      </c>
      <c r="E12" s="34">
        <f t="shared" si="0"/>
        <v>0.22600000000000001</v>
      </c>
      <c r="F12" s="460"/>
    </row>
    <row r="13" spans="1:6" ht="20.25" customHeight="1" x14ac:dyDescent="0.25">
      <c r="A13" s="459"/>
      <c r="B13" s="20" t="s">
        <v>1074</v>
      </c>
      <c r="C13" s="21">
        <v>211900</v>
      </c>
      <c r="D13" s="22">
        <v>164010.6</v>
      </c>
      <c r="E13" s="34">
        <f t="shared" si="0"/>
        <v>0.22600000000000001</v>
      </c>
      <c r="F13" s="460"/>
    </row>
    <row r="14" spans="1:6" ht="20.25" customHeight="1" x14ac:dyDescent="0.25">
      <c r="A14" s="459"/>
      <c r="B14" s="20" t="s">
        <v>1075</v>
      </c>
      <c r="C14" s="21">
        <v>231900</v>
      </c>
      <c r="D14" s="22">
        <v>179490.6</v>
      </c>
      <c r="E14" s="34">
        <f t="shared" si="0"/>
        <v>0.22600000000000001</v>
      </c>
      <c r="F14" s="460"/>
    </row>
    <row r="15" spans="1:6" ht="20.25" customHeight="1" x14ac:dyDescent="0.25">
      <c r="A15" s="459"/>
      <c r="B15" s="20" t="s">
        <v>1076</v>
      </c>
      <c r="C15" s="21">
        <v>199900</v>
      </c>
      <c r="D15" s="22">
        <v>162518.70000000001</v>
      </c>
      <c r="E15" s="34">
        <f t="shared" si="0"/>
        <v>0.187</v>
      </c>
      <c r="F15" s="460"/>
    </row>
    <row r="16" spans="1:6" ht="20.25" customHeight="1" x14ac:dyDescent="0.25">
      <c r="A16" s="459"/>
      <c r="B16" s="20" t="s">
        <v>1077</v>
      </c>
      <c r="C16" s="21">
        <v>209900</v>
      </c>
      <c r="D16" s="22">
        <v>170648.7</v>
      </c>
      <c r="E16" s="34">
        <f t="shared" si="0"/>
        <v>0.187</v>
      </c>
      <c r="F16" s="460"/>
    </row>
    <row r="17" spans="1:6" ht="20.25" customHeight="1" x14ac:dyDescent="0.25">
      <c r="A17" s="459"/>
      <c r="B17" s="20" t="s">
        <v>1078</v>
      </c>
      <c r="C17" s="21">
        <v>219900</v>
      </c>
      <c r="D17" s="22">
        <v>178778.7</v>
      </c>
      <c r="E17" s="34">
        <f t="shared" si="0"/>
        <v>0.187</v>
      </c>
      <c r="F17" s="460"/>
    </row>
    <row r="18" spans="1:6" ht="20.25" customHeight="1" x14ac:dyDescent="0.25">
      <c r="A18" s="459"/>
      <c r="B18" s="20" t="s">
        <v>1079</v>
      </c>
      <c r="C18" s="21">
        <v>229900</v>
      </c>
      <c r="D18" s="22">
        <v>186908.7</v>
      </c>
      <c r="E18" s="34">
        <f t="shared" si="0"/>
        <v>0.187</v>
      </c>
      <c r="F18" s="460"/>
    </row>
    <row r="19" spans="1:6" ht="20.25" customHeight="1" x14ac:dyDescent="0.25">
      <c r="A19" s="459"/>
      <c r="B19" s="20" t="s">
        <v>1080</v>
      </c>
      <c r="C19" s="21">
        <v>229900</v>
      </c>
      <c r="D19" s="22">
        <v>186908.7</v>
      </c>
      <c r="E19" s="34">
        <f t="shared" si="0"/>
        <v>0.187</v>
      </c>
      <c r="F19" s="460"/>
    </row>
    <row r="20" spans="1:6" ht="20.25" customHeight="1" x14ac:dyDescent="0.25">
      <c r="A20" s="459"/>
      <c r="B20" s="20" t="s">
        <v>1081</v>
      </c>
      <c r="C20" s="21">
        <v>249900</v>
      </c>
      <c r="D20" s="22">
        <v>203168.7</v>
      </c>
      <c r="E20" s="34">
        <f t="shared" si="0"/>
        <v>0.187</v>
      </c>
      <c r="F20" s="460"/>
    </row>
    <row r="21" spans="1:6" ht="68" customHeight="1" x14ac:dyDescent="0.25">
      <c r="A21" s="459"/>
      <c r="B21" s="216" t="s">
        <v>1082</v>
      </c>
      <c r="C21" s="251"/>
      <c r="D21" s="251"/>
      <c r="E21" s="251"/>
      <c r="F21" s="460"/>
    </row>
    <row r="22" spans="1:6" s="14" customFormat="1" ht="20.25" customHeight="1" x14ac:dyDescent="0.25">
      <c r="A22" s="18" t="s">
        <v>308</v>
      </c>
      <c r="B22" s="18" t="s">
        <v>309</v>
      </c>
      <c r="C22" s="18" t="s">
        <v>310</v>
      </c>
      <c r="D22" s="18" t="s">
        <v>311</v>
      </c>
      <c r="E22" s="18" t="s">
        <v>312</v>
      </c>
      <c r="F22" s="19" t="s">
        <v>313</v>
      </c>
    </row>
    <row r="23" spans="1:6" ht="20.25" customHeight="1" x14ac:dyDescent="0.25">
      <c r="A23" s="429" t="s">
        <v>1083</v>
      </c>
      <c r="B23" s="20" t="s">
        <v>1084</v>
      </c>
      <c r="C23" s="21">
        <v>159900</v>
      </c>
      <c r="D23" s="22">
        <v>135915</v>
      </c>
      <c r="E23" s="34">
        <f t="shared" ref="E23:E25" si="1">1-D23/C23</f>
        <v>0.15</v>
      </c>
      <c r="F23" s="422" t="s">
        <v>755</v>
      </c>
    </row>
    <row r="24" spans="1:6" ht="20.25" customHeight="1" x14ac:dyDescent="0.25">
      <c r="A24" s="406"/>
      <c r="B24" s="20" t="s">
        <v>1085</v>
      </c>
      <c r="C24" s="21">
        <v>162900</v>
      </c>
      <c r="D24" s="22">
        <v>112900</v>
      </c>
      <c r="E24" s="34">
        <f t="shared" si="1"/>
        <v>0.30693677102516898</v>
      </c>
      <c r="F24" s="422"/>
    </row>
    <row r="25" spans="1:6" ht="20.25" customHeight="1" x14ac:dyDescent="0.25">
      <c r="A25" s="406"/>
      <c r="B25" s="20" t="s">
        <v>1086</v>
      </c>
      <c r="C25" s="21">
        <v>175900</v>
      </c>
      <c r="D25" s="22">
        <v>149515</v>
      </c>
      <c r="E25" s="34">
        <f t="shared" si="1"/>
        <v>0.15</v>
      </c>
      <c r="F25" s="422"/>
    </row>
    <row r="26" spans="1:6" ht="39" customHeight="1" x14ac:dyDescent="0.25">
      <c r="A26" s="477"/>
      <c r="B26" s="216" t="s">
        <v>1087</v>
      </c>
      <c r="C26" s="251"/>
      <c r="D26" s="251"/>
      <c r="E26" s="251"/>
      <c r="F26" s="477"/>
    </row>
    <row r="27" spans="1:6" s="14" customFormat="1" ht="20.25" customHeight="1" x14ac:dyDescent="0.25">
      <c r="A27" s="18" t="s">
        <v>308</v>
      </c>
      <c r="B27" s="18" t="s">
        <v>309</v>
      </c>
      <c r="C27" s="18" t="s">
        <v>310</v>
      </c>
      <c r="D27" s="18" t="s">
        <v>311</v>
      </c>
      <c r="E27" s="18" t="s">
        <v>312</v>
      </c>
      <c r="F27" s="19" t="s">
        <v>313</v>
      </c>
    </row>
    <row r="28" spans="1:6" ht="20.25" customHeight="1" x14ac:dyDescent="0.25">
      <c r="A28" s="429" t="s">
        <v>1088</v>
      </c>
      <c r="B28" s="20" t="s">
        <v>1089</v>
      </c>
      <c r="C28" s="21">
        <v>246800</v>
      </c>
      <c r="D28" s="22">
        <v>206078</v>
      </c>
      <c r="E28" s="34">
        <f>1-D28/C28</f>
        <v>0.16500000000000001</v>
      </c>
      <c r="F28" s="422" t="s">
        <v>755</v>
      </c>
    </row>
    <row r="29" spans="1:6" ht="20.25" customHeight="1" x14ac:dyDescent="0.25">
      <c r="A29" s="429"/>
      <c r="B29" s="20" t="s">
        <v>1090</v>
      </c>
      <c r="C29" s="21">
        <v>256800</v>
      </c>
      <c r="D29" s="22">
        <v>214428</v>
      </c>
      <c r="E29" s="34">
        <f>1-D29/C29</f>
        <v>0.16500000000000001</v>
      </c>
      <c r="F29" s="422"/>
    </row>
    <row r="30" spans="1:6" ht="20.25" customHeight="1" x14ac:dyDescent="0.25">
      <c r="A30" s="406"/>
      <c r="B30" s="20" t="s">
        <v>1091</v>
      </c>
      <c r="C30" s="21">
        <v>279800</v>
      </c>
      <c r="D30" s="22">
        <v>233633</v>
      </c>
      <c r="E30" s="34">
        <f>1-D30/C30</f>
        <v>0.16500000000000001</v>
      </c>
      <c r="F30" s="422"/>
    </row>
    <row r="31" spans="1:6" ht="20.25" customHeight="1" x14ac:dyDescent="0.25">
      <c r="A31" s="406"/>
      <c r="B31" s="20" t="s">
        <v>1092</v>
      </c>
      <c r="C31" s="21">
        <v>293800</v>
      </c>
      <c r="D31" s="22">
        <v>245323</v>
      </c>
      <c r="E31" s="34">
        <f>1-D31/C31</f>
        <v>0.16500000000000001</v>
      </c>
      <c r="F31" s="422"/>
    </row>
    <row r="32" spans="1:6" ht="41" customHeight="1" x14ac:dyDescent="0.25">
      <c r="A32" s="477"/>
      <c r="B32" s="216" t="s">
        <v>1093</v>
      </c>
      <c r="C32" s="251"/>
      <c r="D32" s="251"/>
      <c r="E32" s="251"/>
      <c r="F32" s="477"/>
    </row>
    <row r="33" spans="1:6" s="14" customFormat="1" ht="20.25" customHeight="1" x14ac:dyDescent="0.25">
      <c r="A33" s="18" t="s">
        <v>308</v>
      </c>
      <c r="B33" s="18" t="s">
        <v>309</v>
      </c>
      <c r="C33" s="18" t="s">
        <v>310</v>
      </c>
      <c r="D33" s="18" t="s">
        <v>311</v>
      </c>
      <c r="E33" s="18" t="s">
        <v>312</v>
      </c>
      <c r="F33" s="19" t="s">
        <v>313</v>
      </c>
    </row>
    <row r="34" spans="1:6" s="14" customFormat="1" ht="20.25" customHeight="1" x14ac:dyDescent="0.25">
      <c r="A34" s="430" t="s">
        <v>1094</v>
      </c>
      <c r="B34" s="20" t="s">
        <v>1095</v>
      </c>
      <c r="C34" s="21">
        <v>129900</v>
      </c>
      <c r="D34" s="22">
        <v>98464.2</v>
      </c>
      <c r="E34" s="34">
        <f>1-D34/C34</f>
        <v>0.24199999999999999</v>
      </c>
      <c r="F34" s="474" t="s">
        <v>755</v>
      </c>
    </row>
    <row r="35" spans="1:6" ht="20.25" customHeight="1" x14ac:dyDescent="0.25">
      <c r="A35" s="431"/>
      <c r="B35" s="20" t="s">
        <v>1096</v>
      </c>
      <c r="C35" s="21">
        <v>139900</v>
      </c>
      <c r="D35" s="22">
        <v>106044.2</v>
      </c>
      <c r="E35" s="34">
        <f>1-D35/C35</f>
        <v>0.24199999999999999</v>
      </c>
      <c r="F35" s="475"/>
    </row>
    <row r="36" spans="1:6" ht="20.25" customHeight="1" x14ac:dyDescent="0.25">
      <c r="A36" s="431"/>
      <c r="B36" s="20" t="s">
        <v>1097</v>
      </c>
      <c r="C36" s="21">
        <v>145900</v>
      </c>
      <c r="D36" s="22">
        <v>110592.2</v>
      </c>
      <c r="E36" s="34">
        <f>1-D36/C36</f>
        <v>0.24199999999999999</v>
      </c>
      <c r="F36" s="475"/>
    </row>
    <row r="37" spans="1:6" ht="20.25" customHeight="1" x14ac:dyDescent="0.25">
      <c r="A37" s="431"/>
      <c r="B37" s="20" t="s">
        <v>1098</v>
      </c>
      <c r="C37" s="21">
        <v>159900</v>
      </c>
      <c r="D37" s="22">
        <v>121204.2</v>
      </c>
      <c r="E37" s="34">
        <f>1-D37/C37</f>
        <v>0.24199999999999999</v>
      </c>
      <c r="F37" s="475"/>
    </row>
    <row r="38" spans="1:6" ht="40" customHeight="1" x14ac:dyDescent="0.25">
      <c r="A38" s="432"/>
      <c r="B38" s="216" t="s">
        <v>1099</v>
      </c>
      <c r="C38" s="216"/>
      <c r="D38" s="216"/>
      <c r="E38" s="216"/>
      <c r="F38" s="476"/>
    </row>
    <row r="39" spans="1:6" s="14" customFormat="1" ht="20.25" customHeight="1" x14ac:dyDescent="0.25">
      <c r="A39" s="18" t="s">
        <v>308</v>
      </c>
      <c r="B39" s="18" t="s">
        <v>309</v>
      </c>
      <c r="C39" s="18" t="s">
        <v>310</v>
      </c>
      <c r="D39" s="18" t="s">
        <v>311</v>
      </c>
      <c r="E39" s="18" t="s">
        <v>312</v>
      </c>
      <c r="F39" s="19" t="s">
        <v>313</v>
      </c>
    </row>
    <row r="40" spans="1:6" ht="20.25" customHeight="1" x14ac:dyDescent="0.25">
      <c r="A40" s="431" t="s">
        <v>1100</v>
      </c>
      <c r="B40" s="20" t="s">
        <v>1101</v>
      </c>
      <c r="C40" s="21">
        <v>149900</v>
      </c>
      <c r="D40" s="22">
        <v>149900</v>
      </c>
      <c r="E40" s="35">
        <f>1-D40/C40</f>
        <v>0</v>
      </c>
      <c r="F40" s="282" t="s">
        <v>755</v>
      </c>
    </row>
    <row r="41" spans="1:6" ht="20.25" customHeight="1" x14ac:dyDescent="0.25">
      <c r="A41" s="431"/>
      <c r="B41" s="20" t="s">
        <v>1102</v>
      </c>
      <c r="C41" s="21">
        <v>163900</v>
      </c>
      <c r="D41" s="22">
        <v>163900</v>
      </c>
      <c r="E41" s="35">
        <f>1-D41/C41</f>
        <v>0</v>
      </c>
      <c r="F41" s="282"/>
    </row>
    <row r="42" spans="1:6" ht="20.25" customHeight="1" x14ac:dyDescent="0.25">
      <c r="A42" s="431"/>
      <c r="B42" s="20" t="s">
        <v>1103</v>
      </c>
      <c r="C42" s="21">
        <v>177900</v>
      </c>
      <c r="D42" s="22">
        <v>177900</v>
      </c>
      <c r="E42" s="35">
        <f>1-D42/C42</f>
        <v>0</v>
      </c>
      <c r="F42" s="282"/>
    </row>
    <row r="43" spans="1:6" s="14" customFormat="1" ht="39" customHeight="1" x14ac:dyDescent="0.25">
      <c r="A43" s="432"/>
      <c r="B43" s="486" t="s">
        <v>1104</v>
      </c>
      <c r="C43" s="487"/>
      <c r="D43" s="487"/>
      <c r="E43" s="487"/>
      <c r="F43" s="283"/>
    </row>
    <row r="44" spans="1:6" s="14" customFormat="1" ht="20.25" customHeight="1" x14ac:dyDescent="0.25">
      <c r="A44" s="18" t="s">
        <v>308</v>
      </c>
      <c r="B44" s="18" t="s">
        <v>309</v>
      </c>
      <c r="C44" s="18" t="s">
        <v>310</v>
      </c>
      <c r="D44" s="18" t="s">
        <v>311</v>
      </c>
      <c r="E44" s="18" t="s">
        <v>312</v>
      </c>
      <c r="F44" s="19" t="s">
        <v>313</v>
      </c>
    </row>
    <row r="45" spans="1:6" ht="20.25" customHeight="1" x14ac:dyDescent="0.25">
      <c r="A45" s="429" t="s">
        <v>1105</v>
      </c>
      <c r="B45" s="20" t="s">
        <v>1106</v>
      </c>
      <c r="C45" s="21">
        <v>182800</v>
      </c>
      <c r="D45" s="22">
        <v>133444</v>
      </c>
      <c r="E45" s="34">
        <f>1-D45/C45</f>
        <v>0.27</v>
      </c>
      <c r="F45" s="422" t="s">
        <v>755</v>
      </c>
    </row>
    <row r="46" spans="1:6" ht="20.25" customHeight="1" x14ac:dyDescent="0.25">
      <c r="A46" s="429"/>
      <c r="B46" s="20" t="s">
        <v>1107</v>
      </c>
      <c r="C46" s="21">
        <v>192800</v>
      </c>
      <c r="D46" s="22">
        <v>140744</v>
      </c>
      <c r="E46" s="34">
        <f>1-D46/C46</f>
        <v>0.27</v>
      </c>
      <c r="F46" s="422"/>
    </row>
    <row r="47" spans="1:6" ht="20.25" customHeight="1" x14ac:dyDescent="0.25">
      <c r="A47" s="429"/>
      <c r="B47" s="20" t="s">
        <v>1108</v>
      </c>
      <c r="C47" s="21">
        <v>213800</v>
      </c>
      <c r="D47" s="22">
        <v>156074</v>
      </c>
      <c r="E47" s="34">
        <f>1-D47/C47</f>
        <v>0.27</v>
      </c>
      <c r="F47" s="422"/>
    </row>
    <row r="48" spans="1:6" ht="20.25" customHeight="1" x14ac:dyDescent="0.25">
      <c r="A48" s="429"/>
      <c r="B48" s="20" t="s">
        <v>1109</v>
      </c>
      <c r="C48" s="21">
        <v>228800</v>
      </c>
      <c r="D48" s="22">
        <v>167024</v>
      </c>
      <c r="E48" s="34">
        <f>1-D48/C48</f>
        <v>0.27</v>
      </c>
      <c r="F48" s="422"/>
    </row>
    <row r="49" spans="1:6" ht="20.25" customHeight="1" x14ac:dyDescent="0.25">
      <c r="A49" s="429"/>
      <c r="B49" s="20" t="s">
        <v>1110</v>
      </c>
      <c r="C49" s="21">
        <v>239800</v>
      </c>
      <c r="D49" s="22">
        <v>175054</v>
      </c>
      <c r="E49" s="34">
        <f>1-D49/C49</f>
        <v>0.27</v>
      </c>
      <c r="F49" s="422"/>
    </row>
    <row r="50" spans="1:6" ht="40" customHeight="1" x14ac:dyDescent="0.25">
      <c r="A50" s="477"/>
      <c r="B50" s="486" t="s">
        <v>1111</v>
      </c>
      <c r="C50" s="487"/>
      <c r="D50" s="487"/>
      <c r="E50" s="487"/>
      <c r="F50" s="477"/>
    </row>
    <row r="51" spans="1:6" s="14" customFormat="1" ht="20.25" customHeight="1" x14ac:dyDescent="0.25">
      <c r="A51" s="18" t="s">
        <v>308</v>
      </c>
      <c r="B51" s="18" t="s">
        <v>309</v>
      </c>
      <c r="C51" s="18" t="s">
        <v>310</v>
      </c>
      <c r="D51" s="18" t="s">
        <v>311</v>
      </c>
      <c r="E51" s="18" t="s">
        <v>312</v>
      </c>
      <c r="F51" s="19" t="s">
        <v>313</v>
      </c>
    </row>
    <row r="52" spans="1:6" ht="20.25" customHeight="1" x14ac:dyDescent="0.25">
      <c r="A52" s="430" t="s">
        <v>1112</v>
      </c>
      <c r="B52" s="20" t="s">
        <v>1113</v>
      </c>
      <c r="C52" s="21">
        <v>119900</v>
      </c>
      <c r="D52" s="22">
        <v>107910</v>
      </c>
      <c r="E52" s="23">
        <f>1-D52/C52</f>
        <v>0.1</v>
      </c>
      <c r="F52" s="281" t="s">
        <v>755</v>
      </c>
    </row>
    <row r="53" spans="1:6" ht="20.25" customHeight="1" x14ac:dyDescent="0.25">
      <c r="A53" s="431"/>
      <c r="B53" s="20" t="s">
        <v>1114</v>
      </c>
      <c r="C53" s="21">
        <v>125900</v>
      </c>
      <c r="D53" s="22">
        <v>113310</v>
      </c>
      <c r="E53" s="23">
        <f t="shared" ref="E53:E61" si="2">1-D53/C53</f>
        <v>0.1</v>
      </c>
      <c r="F53" s="282"/>
    </row>
    <row r="54" spans="1:6" ht="20.25" customHeight="1" x14ac:dyDescent="0.25">
      <c r="A54" s="431"/>
      <c r="B54" s="20" t="s">
        <v>1115</v>
      </c>
      <c r="C54" s="21">
        <v>132900</v>
      </c>
      <c r="D54" s="22">
        <v>119610</v>
      </c>
      <c r="E54" s="23">
        <f t="shared" si="2"/>
        <v>0.1</v>
      </c>
      <c r="F54" s="282"/>
    </row>
    <row r="55" spans="1:6" ht="20.25" customHeight="1" x14ac:dyDescent="0.25">
      <c r="A55" s="431"/>
      <c r="B55" s="20" t="s">
        <v>1116</v>
      </c>
      <c r="C55" s="21">
        <v>139900</v>
      </c>
      <c r="D55" s="22">
        <v>125910</v>
      </c>
      <c r="E55" s="23">
        <f t="shared" si="2"/>
        <v>0.1</v>
      </c>
      <c r="F55" s="282"/>
    </row>
    <row r="56" spans="1:6" ht="35.25" customHeight="1" x14ac:dyDescent="0.25">
      <c r="A56" s="432"/>
      <c r="B56" s="387" t="s">
        <v>1117</v>
      </c>
      <c r="C56" s="388"/>
      <c r="D56" s="388"/>
      <c r="E56" s="389"/>
      <c r="F56" s="283"/>
    </row>
    <row r="57" spans="1:6" s="14" customFormat="1" ht="20.25" customHeight="1" x14ac:dyDescent="0.25">
      <c r="A57" s="18" t="s">
        <v>308</v>
      </c>
      <c r="B57" s="18" t="s">
        <v>309</v>
      </c>
      <c r="C57" s="18" t="s">
        <v>310</v>
      </c>
      <c r="D57" s="18" t="s">
        <v>311</v>
      </c>
      <c r="E57" s="18" t="s">
        <v>312</v>
      </c>
      <c r="F57" s="19" t="s">
        <v>313</v>
      </c>
    </row>
    <row r="58" spans="1:6" ht="20.25" customHeight="1" x14ac:dyDescent="0.25">
      <c r="A58" s="430" t="s">
        <v>1118</v>
      </c>
      <c r="B58" s="20" t="s">
        <v>1119</v>
      </c>
      <c r="C58" s="21">
        <v>279800</v>
      </c>
      <c r="D58" s="22">
        <v>221601.6</v>
      </c>
      <c r="E58" s="34">
        <f t="shared" si="2"/>
        <v>0.20799999999999999</v>
      </c>
      <c r="F58" s="281" t="s">
        <v>755</v>
      </c>
    </row>
    <row r="59" spans="1:6" ht="20.25" customHeight="1" x14ac:dyDescent="0.25">
      <c r="A59" s="431"/>
      <c r="B59" s="20" t="s">
        <v>1120</v>
      </c>
      <c r="C59" s="21">
        <v>298800</v>
      </c>
      <c r="D59" s="22">
        <v>236649.60000000001</v>
      </c>
      <c r="E59" s="34">
        <f t="shared" si="2"/>
        <v>0.20799999999999999</v>
      </c>
      <c r="F59" s="282"/>
    </row>
    <row r="60" spans="1:6" ht="20.25" customHeight="1" x14ac:dyDescent="0.25">
      <c r="A60" s="431"/>
      <c r="B60" s="20" t="s">
        <v>1121</v>
      </c>
      <c r="C60" s="21">
        <v>310800</v>
      </c>
      <c r="D60" s="22">
        <v>246153.60000000001</v>
      </c>
      <c r="E60" s="34">
        <f t="shared" si="2"/>
        <v>0.20799999999999999</v>
      </c>
      <c r="F60" s="282"/>
    </row>
    <row r="61" spans="1:6" ht="20.25" customHeight="1" x14ac:dyDescent="0.25">
      <c r="A61" s="431"/>
      <c r="B61" s="20" t="s">
        <v>1122</v>
      </c>
      <c r="C61" s="21">
        <v>333800</v>
      </c>
      <c r="D61" s="22">
        <v>264369.59999999998</v>
      </c>
      <c r="E61" s="34">
        <f t="shared" si="2"/>
        <v>0.20799999999999999</v>
      </c>
      <c r="F61" s="282"/>
    </row>
    <row r="62" spans="1:6" ht="39.75" customHeight="1" x14ac:dyDescent="0.25">
      <c r="A62" s="432"/>
      <c r="B62" s="387" t="s">
        <v>1123</v>
      </c>
      <c r="C62" s="482"/>
      <c r="D62" s="482"/>
      <c r="E62" s="483"/>
      <c r="F62" s="283"/>
    </row>
    <row r="63" spans="1:6" ht="20.25" customHeight="1" x14ac:dyDescent="0.25">
      <c r="A63" s="18" t="s">
        <v>308</v>
      </c>
      <c r="B63" s="18" t="s">
        <v>309</v>
      </c>
      <c r="C63" s="18" t="s">
        <v>310</v>
      </c>
      <c r="D63" s="18" t="s">
        <v>311</v>
      </c>
      <c r="E63" s="18" t="s">
        <v>312</v>
      </c>
      <c r="F63" s="19" t="s">
        <v>313</v>
      </c>
    </row>
    <row r="64" spans="1:6" ht="20.25" customHeight="1" x14ac:dyDescent="0.25">
      <c r="A64" s="430" t="s">
        <v>1124</v>
      </c>
      <c r="B64" s="20" t="s">
        <v>1125</v>
      </c>
      <c r="C64" s="21">
        <v>259900</v>
      </c>
      <c r="D64" s="22">
        <v>139306.4</v>
      </c>
      <c r="E64" s="34">
        <f t="shared" ref="E64:E68" si="3">1-D64/C64</f>
        <v>0.46400000000000002</v>
      </c>
      <c r="F64" s="281" t="s">
        <v>755</v>
      </c>
    </row>
    <row r="65" spans="1:6" ht="20.25" customHeight="1" x14ac:dyDescent="0.25">
      <c r="A65" s="431"/>
      <c r="B65" s="20" t="s">
        <v>1126</v>
      </c>
      <c r="C65" s="21">
        <v>268900</v>
      </c>
      <c r="D65" s="22">
        <v>144130.4</v>
      </c>
      <c r="E65" s="34">
        <f t="shared" si="3"/>
        <v>0.46400000000000002</v>
      </c>
      <c r="F65" s="282"/>
    </row>
    <row r="66" spans="1:6" ht="20.25" customHeight="1" x14ac:dyDescent="0.25">
      <c r="A66" s="431"/>
      <c r="B66" s="20" t="s">
        <v>1127</v>
      </c>
      <c r="C66" s="21">
        <v>278900</v>
      </c>
      <c r="D66" s="22">
        <v>149490.4</v>
      </c>
      <c r="E66" s="34">
        <f t="shared" si="3"/>
        <v>0.46400000000000002</v>
      </c>
      <c r="F66" s="282"/>
    </row>
    <row r="67" spans="1:6" ht="20.25" customHeight="1" x14ac:dyDescent="0.25">
      <c r="A67" s="431"/>
      <c r="B67" s="20" t="s">
        <v>1128</v>
      </c>
      <c r="C67" s="21">
        <v>309900</v>
      </c>
      <c r="D67" s="22">
        <v>166106.4</v>
      </c>
      <c r="E67" s="34">
        <f t="shared" si="3"/>
        <v>0.46400000000000002</v>
      </c>
      <c r="F67" s="282"/>
    </row>
    <row r="68" spans="1:6" ht="20.25" customHeight="1" x14ac:dyDescent="0.25">
      <c r="A68" s="431"/>
      <c r="B68" s="20" t="s">
        <v>1129</v>
      </c>
      <c r="C68" s="21">
        <v>312900</v>
      </c>
      <c r="D68" s="22">
        <v>167714.4</v>
      </c>
      <c r="E68" s="34">
        <f t="shared" si="3"/>
        <v>0.46400000000000002</v>
      </c>
      <c r="F68" s="282"/>
    </row>
    <row r="69" spans="1:6" ht="39.75" customHeight="1" x14ac:dyDescent="0.25">
      <c r="A69" s="432"/>
      <c r="B69" s="387" t="s">
        <v>1130</v>
      </c>
      <c r="C69" s="482"/>
      <c r="D69" s="482"/>
      <c r="E69" s="483"/>
      <c r="F69" s="283"/>
    </row>
    <row r="70" spans="1:6" ht="19" customHeight="1" x14ac:dyDescent="0.25">
      <c r="A70" s="18" t="s">
        <v>308</v>
      </c>
      <c r="B70" s="18" t="s">
        <v>309</v>
      </c>
      <c r="C70" s="18" t="s">
        <v>310</v>
      </c>
      <c r="D70" s="18" t="s">
        <v>311</v>
      </c>
      <c r="E70" s="18" t="s">
        <v>312</v>
      </c>
      <c r="F70" s="19" t="s">
        <v>313</v>
      </c>
    </row>
    <row r="71" spans="1:6" ht="22" customHeight="1" x14ac:dyDescent="0.25">
      <c r="A71" s="479" t="s">
        <v>1131</v>
      </c>
      <c r="B71" s="25" t="s">
        <v>1132</v>
      </c>
      <c r="C71" s="26">
        <v>97800</v>
      </c>
      <c r="D71" s="28">
        <v>92910</v>
      </c>
      <c r="E71" s="29">
        <f>1-D71/C71</f>
        <v>0.05</v>
      </c>
      <c r="F71" s="281" t="s">
        <v>755</v>
      </c>
    </row>
    <row r="72" spans="1:6" ht="19" customHeight="1" x14ac:dyDescent="0.25">
      <c r="A72" s="480"/>
      <c r="B72" s="25" t="s">
        <v>1133</v>
      </c>
      <c r="C72" s="26">
        <v>102800</v>
      </c>
      <c r="D72" s="28">
        <v>97660</v>
      </c>
      <c r="E72" s="29">
        <f t="shared" ref="E72:E80" si="4">1-D72/C72</f>
        <v>0.05</v>
      </c>
      <c r="F72" s="282"/>
    </row>
    <row r="73" spans="1:6" ht="20.149999999999999" customHeight="1" x14ac:dyDescent="0.25">
      <c r="A73" s="480"/>
      <c r="B73" s="25" t="s">
        <v>1134</v>
      </c>
      <c r="C73" s="26">
        <v>108800</v>
      </c>
      <c r="D73" s="28">
        <v>103360</v>
      </c>
      <c r="E73" s="29">
        <f t="shared" si="4"/>
        <v>0.05</v>
      </c>
      <c r="F73" s="282"/>
    </row>
    <row r="74" spans="1:6" ht="21" customHeight="1" x14ac:dyDescent="0.25">
      <c r="A74" s="480"/>
      <c r="B74" s="25" t="s">
        <v>1135</v>
      </c>
      <c r="C74" s="26">
        <v>112800</v>
      </c>
      <c r="D74" s="28">
        <v>107160</v>
      </c>
      <c r="E74" s="29">
        <f t="shared" si="4"/>
        <v>0.05</v>
      </c>
      <c r="F74" s="282"/>
    </row>
    <row r="75" spans="1:6" ht="38.15" customHeight="1" x14ac:dyDescent="0.25">
      <c r="A75" s="481"/>
      <c r="B75" s="411" t="s">
        <v>1136</v>
      </c>
      <c r="C75" s="484"/>
      <c r="D75" s="484"/>
      <c r="E75" s="485"/>
      <c r="F75" s="283"/>
    </row>
    <row r="76" spans="1:6" ht="19" customHeight="1" x14ac:dyDescent="0.25">
      <c r="A76" s="18" t="s">
        <v>308</v>
      </c>
      <c r="B76" s="18" t="s">
        <v>309</v>
      </c>
      <c r="C76" s="18" t="s">
        <v>310</v>
      </c>
      <c r="D76" s="18" t="s">
        <v>311</v>
      </c>
      <c r="E76" s="18" t="s">
        <v>312</v>
      </c>
      <c r="F76" s="19" t="s">
        <v>313</v>
      </c>
    </row>
    <row r="77" spans="1:6" ht="20.149999999999999" customHeight="1" x14ac:dyDescent="0.25">
      <c r="A77" s="479" t="s">
        <v>1137</v>
      </c>
      <c r="B77" s="20" t="s">
        <v>1138</v>
      </c>
      <c r="C77" s="21">
        <v>159800</v>
      </c>
      <c r="D77" s="22">
        <v>127840</v>
      </c>
      <c r="E77" s="34">
        <f t="shared" si="4"/>
        <v>0.2</v>
      </c>
      <c r="F77" s="281" t="s">
        <v>755</v>
      </c>
    </row>
    <row r="78" spans="1:6" ht="18" customHeight="1" x14ac:dyDescent="0.25">
      <c r="A78" s="480"/>
      <c r="B78" s="20" t="s">
        <v>1139</v>
      </c>
      <c r="C78" s="21">
        <v>169800</v>
      </c>
      <c r="D78" s="22">
        <v>135840</v>
      </c>
      <c r="E78" s="34">
        <f t="shared" si="4"/>
        <v>0.2</v>
      </c>
      <c r="F78" s="282"/>
    </row>
    <row r="79" spans="1:6" ht="19" customHeight="1" x14ac:dyDescent="0.25">
      <c r="A79" s="480"/>
      <c r="B79" s="20" t="s">
        <v>1140</v>
      </c>
      <c r="C79" s="21">
        <v>169800</v>
      </c>
      <c r="D79" s="22">
        <v>135840</v>
      </c>
      <c r="E79" s="34">
        <f t="shared" si="4"/>
        <v>0.2</v>
      </c>
      <c r="F79" s="282"/>
    </row>
    <row r="80" spans="1:6" ht="21" customHeight="1" x14ac:dyDescent="0.25">
      <c r="A80" s="480"/>
      <c r="B80" s="20" t="s">
        <v>1141</v>
      </c>
      <c r="C80" s="21">
        <v>179800</v>
      </c>
      <c r="D80" s="22">
        <v>143840</v>
      </c>
      <c r="E80" s="34">
        <f t="shared" si="4"/>
        <v>0.2</v>
      </c>
      <c r="F80" s="282"/>
    </row>
    <row r="81" spans="1:7" ht="40" customHeight="1" x14ac:dyDescent="0.25">
      <c r="A81" s="481"/>
      <c r="B81" s="411" t="s">
        <v>1142</v>
      </c>
      <c r="C81" s="484"/>
      <c r="D81" s="484"/>
      <c r="E81" s="485"/>
      <c r="F81" s="283"/>
    </row>
    <row r="82" spans="1:7" ht="19" customHeight="1" x14ac:dyDescent="0.25">
      <c r="A82" s="18" t="s">
        <v>308</v>
      </c>
      <c r="B82" s="18" t="s">
        <v>309</v>
      </c>
      <c r="C82" s="18" t="s">
        <v>310</v>
      </c>
      <c r="D82" s="18" t="s">
        <v>311</v>
      </c>
      <c r="E82" s="18" t="s">
        <v>312</v>
      </c>
      <c r="F82" s="19" t="s">
        <v>313</v>
      </c>
    </row>
    <row r="83" spans="1:7" ht="20.149999999999999" customHeight="1" x14ac:dyDescent="0.25">
      <c r="A83" s="479" t="s">
        <v>1143</v>
      </c>
      <c r="B83" s="20" t="s">
        <v>1144</v>
      </c>
      <c r="C83" s="21">
        <v>149800</v>
      </c>
      <c r="D83" s="22">
        <v>134820</v>
      </c>
      <c r="E83" s="34">
        <f>1-D83/C83</f>
        <v>0.1</v>
      </c>
      <c r="F83" s="281" t="s">
        <v>755</v>
      </c>
    </row>
    <row r="84" spans="1:7" ht="20.149999999999999" customHeight="1" x14ac:dyDescent="0.25">
      <c r="A84" s="480"/>
      <c r="B84" s="20" t="s">
        <v>1145</v>
      </c>
      <c r="C84" s="21">
        <v>155800</v>
      </c>
      <c r="D84" s="22">
        <v>140220</v>
      </c>
      <c r="E84" s="34">
        <f>1-D84/C84</f>
        <v>0.1</v>
      </c>
      <c r="F84" s="282"/>
    </row>
    <row r="85" spans="1:7" ht="41.15" customHeight="1" x14ac:dyDescent="0.25">
      <c r="A85" s="481"/>
      <c r="B85" s="411" t="s">
        <v>1146</v>
      </c>
      <c r="C85" s="484"/>
      <c r="D85" s="484"/>
      <c r="E85" s="485"/>
      <c r="F85" s="283"/>
    </row>
    <row r="86" spans="1:7" x14ac:dyDescent="0.3">
      <c r="A86" s="478" t="s">
        <v>417</v>
      </c>
      <c r="B86" s="478"/>
      <c r="C86" s="478"/>
      <c r="D86" s="478"/>
      <c r="E86" s="478"/>
      <c r="F86" s="478"/>
      <c r="G86" s="36"/>
    </row>
    <row r="87" spans="1:7" hidden="1" x14ac:dyDescent="0.25">
      <c r="A87" s="36" t="s">
        <v>417</v>
      </c>
      <c r="B87" s="36"/>
      <c r="C87" s="36"/>
      <c r="D87" s="36"/>
      <c r="E87" s="36"/>
      <c r="F87" s="36"/>
    </row>
  </sheetData>
  <mergeCells count="41">
    <mergeCell ref="B38:E38"/>
    <mergeCell ref="B43:E43"/>
    <mergeCell ref="B50:E50"/>
    <mergeCell ref="B56:E56"/>
    <mergeCell ref="A6:F6"/>
    <mergeCell ref="A7:F7"/>
    <mergeCell ref="A8:F8"/>
    <mergeCell ref="B21:E21"/>
    <mergeCell ref="B26:E26"/>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F64:F69"/>
    <mergeCell ref="F71:F75"/>
    <mergeCell ref="F77:F81"/>
    <mergeCell ref="F83:F85"/>
    <mergeCell ref="A1:F5"/>
    <mergeCell ref="F34:F38"/>
    <mergeCell ref="F40:F43"/>
    <mergeCell ref="F45:F50"/>
    <mergeCell ref="F52:F56"/>
    <mergeCell ref="F58:F62"/>
    <mergeCell ref="B62:E62"/>
    <mergeCell ref="B69:E69"/>
    <mergeCell ref="B75:E75"/>
    <mergeCell ref="B81:E81"/>
    <mergeCell ref="B85:E85"/>
    <mergeCell ref="B32:E32"/>
  </mergeCells>
  <phoneticPr fontId="85" type="noConversion"/>
  <pageMargins left="0.25" right="0.25" top="0.63958333333333295" bottom="1" header="0.34930555555555598"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7993408001953185"/>
  </sheetPr>
  <dimension ref="A1:H71"/>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5.58203125" customWidth="1"/>
    <col min="7" max="8" width="0" hidden="1" customWidth="1"/>
    <col min="9" max="16384" width="8" hidden="1"/>
  </cols>
  <sheetData>
    <row r="1" spans="1:6" ht="18.649999999999999" customHeight="1" x14ac:dyDescent="0.25">
      <c r="A1" s="416" t="s">
        <v>1147</v>
      </c>
      <c r="B1" s="417"/>
      <c r="C1" s="417"/>
      <c r="D1" s="417"/>
      <c r="E1" s="417"/>
      <c r="F1" s="418"/>
    </row>
    <row r="2" spans="1:6" ht="18.649999999999999" customHeight="1" x14ac:dyDescent="0.25">
      <c r="A2" s="419"/>
      <c r="B2" s="420"/>
      <c r="C2" s="420"/>
      <c r="D2" s="420"/>
      <c r="E2" s="420"/>
      <c r="F2" s="421"/>
    </row>
    <row r="3" spans="1:6" ht="18.649999999999999" customHeight="1" x14ac:dyDescent="0.25">
      <c r="A3" s="419"/>
      <c r="B3" s="420"/>
      <c r="C3" s="420"/>
      <c r="D3" s="420"/>
      <c r="E3" s="420"/>
      <c r="F3" s="421"/>
    </row>
    <row r="4" spans="1:6" ht="18.649999999999999" customHeight="1" x14ac:dyDescent="0.25">
      <c r="A4" s="419"/>
      <c r="B4" s="420"/>
      <c r="C4" s="420"/>
      <c r="D4" s="420"/>
      <c r="E4" s="420"/>
      <c r="F4" s="421"/>
    </row>
    <row r="5" spans="1:6" ht="18.649999999999999" customHeight="1" x14ac:dyDescent="0.25">
      <c r="A5" s="419"/>
      <c r="B5" s="420"/>
      <c r="C5" s="420"/>
      <c r="D5" s="420"/>
      <c r="E5" s="420"/>
      <c r="F5" s="421"/>
    </row>
    <row r="6" spans="1:6" ht="6" customHeight="1" x14ac:dyDescent="0.25">
      <c r="A6" s="445"/>
      <c r="B6" s="446"/>
      <c r="C6" s="446"/>
      <c r="D6" s="446"/>
      <c r="E6" s="446"/>
      <c r="F6" s="447"/>
    </row>
    <row r="7" spans="1:6" ht="6.75" customHeight="1" x14ac:dyDescent="0.25">
      <c r="A7" s="445"/>
      <c r="B7" s="446"/>
      <c r="C7" s="446"/>
      <c r="D7" s="446"/>
      <c r="E7" s="446"/>
      <c r="F7" s="447"/>
    </row>
    <row r="8" spans="1:6" ht="4.5" customHeight="1" x14ac:dyDescent="0.35">
      <c r="A8" s="438"/>
      <c r="B8" s="439"/>
      <c r="C8" s="439"/>
      <c r="D8" s="439"/>
      <c r="E8" s="439"/>
      <c r="F8" s="440"/>
    </row>
    <row r="9" spans="1:6" ht="14.25" customHeight="1" x14ac:dyDescent="0.35">
      <c r="A9" s="15"/>
      <c r="B9" s="16"/>
      <c r="C9" s="16"/>
      <c r="D9" s="16"/>
      <c r="E9" s="16"/>
      <c r="F9" s="17"/>
    </row>
    <row r="10" spans="1:6" ht="20.25" customHeight="1" x14ac:dyDescent="0.25">
      <c r="A10" s="18" t="s">
        <v>308</v>
      </c>
      <c r="B10" s="18" t="s">
        <v>309</v>
      </c>
      <c r="C10" s="18" t="s">
        <v>310</v>
      </c>
      <c r="D10" s="18" t="s">
        <v>311</v>
      </c>
      <c r="E10" s="18" t="s">
        <v>312</v>
      </c>
      <c r="F10" s="19" t="s">
        <v>313</v>
      </c>
    </row>
    <row r="11" spans="1:6" s="27" customFormat="1" ht="20.25" customHeight="1" x14ac:dyDescent="0.25">
      <c r="A11" s="449" t="s">
        <v>1148</v>
      </c>
      <c r="B11" s="25" t="s">
        <v>1149</v>
      </c>
      <c r="C11" s="26">
        <v>139900</v>
      </c>
      <c r="D11" s="28">
        <v>123900</v>
      </c>
      <c r="E11" s="29">
        <f t="shared" ref="E11:E15" si="0">1-D11/C11</f>
        <v>0.114367405289493</v>
      </c>
      <c r="F11" s="422" t="s">
        <v>704</v>
      </c>
    </row>
    <row r="12" spans="1:6" s="27" customFormat="1" ht="20.25" customHeight="1" x14ac:dyDescent="0.25">
      <c r="A12" s="449"/>
      <c r="B12" s="25" t="s">
        <v>1150</v>
      </c>
      <c r="C12" s="26">
        <v>149900</v>
      </c>
      <c r="D12" s="28">
        <v>133900</v>
      </c>
      <c r="E12" s="29">
        <f t="shared" si="0"/>
        <v>0.10673782521681099</v>
      </c>
      <c r="F12" s="422"/>
    </row>
    <row r="13" spans="1:6" s="27" customFormat="1" ht="20.25" customHeight="1" x14ac:dyDescent="0.25">
      <c r="A13" s="459"/>
      <c r="B13" s="25" t="s">
        <v>1151</v>
      </c>
      <c r="C13" s="26">
        <v>157900</v>
      </c>
      <c r="D13" s="28">
        <v>141900</v>
      </c>
      <c r="E13" s="29">
        <f t="shared" si="0"/>
        <v>0.101329955668144</v>
      </c>
      <c r="F13" s="460"/>
    </row>
    <row r="14" spans="1:6" s="27" customFormat="1" ht="20.25" customHeight="1" x14ac:dyDescent="0.25">
      <c r="A14" s="459"/>
      <c r="B14" s="25" t="s">
        <v>1152</v>
      </c>
      <c r="C14" s="26">
        <v>167900</v>
      </c>
      <c r="D14" s="28">
        <v>151900</v>
      </c>
      <c r="E14" s="29">
        <f t="shared" si="0"/>
        <v>9.5294818344252602E-2</v>
      </c>
      <c r="F14" s="460"/>
    </row>
    <row r="15" spans="1:6" s="27" customFormat="1" ht="20.25" customHeight="1" x14ac:dyDescent="0.25">
      <c r="A15" s="459"/>
      <c r="B15" s="25" t="s">
        <v>1153</v>
      </c>
      <c r="C15" s="26">
        <v>179800</v>
      </c>
      <c r="D15" s="28">
        <v>111800</v>
      </c>
      <c r="E15" s="29">
        <f t="shared" si="0"/>
        <v>0.37819799777530599</v>
      </c>
      <c r="F15" s="460"/>
    </row>
    <row r="16" spans="1:6" ht="51.75" customHeight="1" x14ac:dyDescent="0.25">
      <c r="A16" s="459"/>
      <c r="B16" s="489" t="s">
        <v>1154</v>
      </c>
      <c r="C16" s="492"/>
      <c r="D16" s="492"/>
      <c r="E16" s="493"/>
      <c r="F16" s="460"/>
    </row>
    <row r="17" spans="1:6" ht="20.25" customHeight="1" x14ac:dyDescent="0.25">
      <c r="A17" s="30" t="s">
        <v>308</v>
      </c>
      <c r="B17" s="18" t="s">
        <v>309</v>
      </c>
      <c r="C17" s="18" t="s">
        <v>310</v>
      </c>
      <c r="D17" s="18" t="s">
        <v>311</v>
      </c>
      <c r="E17" s="18" t="s">
        <v>312</v>
      </c>
      <c r="F17" s="19" t="s">
        <v>313</v>
      </c>
    </row>
    <row r="18" spans="1:6" ht="20.25" customHeight="1" x14ac:dyDescent="0.25">
      <c r="A18" s="496" t="s">
        <v>1155</v>
      </c>
      <c r="B18" s="25" t="s">
        <v>1156</v>
      </c>
      <c r="C18" s="26">
        <v>125900</v>
      </c>
      <c r="D18" s="28">
        <v>94100</v>
      </c>
      <c r="E18" s="29">
        <f>1-D18/C18</f>
        <v>0.25258141382049198</v>
      </c>
      <c r="F18" s="422" t="s">
        <v>755</v>
      </c>
    </row>
    <row r="19" spans="1:6" ht="20.25" customHeight="1" x14ac:dyDescent="0.25">
      <c r="A19" s="496"/>
      <c r="B19" s="25" t="s">
        <v>1157</v>
      </c>
      <c r="C19" s="26">
        <v>134900</v>
      </c>
      <c r="D19" s="28">
        <v>97300</v>
      </c>
      <c r="E19" s="29">
        <f>1-D19/C19</f>
        <v>0.27872498146775398</v>
      </c>
      <c r="F19" s="422"/>
    </row>
    <row r="20" spans="1:6" ht="43" customHeight="1" x14ac:dyDescent="0.25">
      <c r="A20" s="496"/>
      <c r="B20" s="461" t="s">
        <v>1158</v>
      </c>
      <c r="C20" s="461"/>
      <c r="D20" s="461"/>
      <c r="E20" s="461"/>
      <c r="F20" s="422"/>
    </row>
    <row r="21" spans="1:6" s="14" customFormat="1" ht="20.25" customHeight="1" x14ac:dyDescent="0.25">
      <c r="A21" s="30" t="s">
        <v>308</v>
      </c>
      <c r="B21" s="18" t="s">
        <v>309</v>
      </c>
      <c r="C21" s="18" t="s">
        <v>310</v>
      </c>
      <c r="D21" s="18" t="s">
        <v>311</v>
      </c>
      <c r="E21" s="18" t="s">
        <v>312</v>
      </c>
      <c r="F21" s="19" t="s">
        <v>313</v>
      </c>
    </row>
    <row r="22" spans="1:6" ht="20.25" customHeight="1" x14ac:dyDescent="0.25">
      <c r="A22" s="429" t="s">
        <v>1159</v>
      </c>
      <c r="B22" s="25" t="s">
        <v>1160</v>
      </c>
      <c r="C22" s="26">
        <v>159900</v>
      </c>
      <c r="D22" s="28">
        <v>144900</v>
      </c>
      <c r="E22" s="29">
        <f>1-D22/C22</f>
        <v>9.3808630393996201E-2</v>
      </c>
      <c r="F22" s="422" t="s">
        <v>704</v>
      </c>
    </row>
    <row r="23" spans="1:6" ht="20.25" customHeight="1" x14ac:dyDescent="0.25">
      <c r="A23" s="429"/>
      <c r="B23" s="25" t="s">
        <v>1161</v>
      </c>
      <c r="C23" s="26">
        <v>169900</v>
      </c>
      <c r="D23" s="28">
        <v>154900</v>
      </c>
      <c r="E23" s="29">
        <f t="shared" ref="E23:E28" si="1">1-D23/C23</f>
        <v>8.8287227781047695E-2</v>
      </c>
      <c r="F23" s="422"/>
    </row>
    <row r="24" spans="1:6" ht="20.25" customHeight="1" x14ac:dyDescent="0.25">
      <c r="A24" s="429"/>
      <c r="B24" s="25" t="s">
        <v>1162</v>
      </c>
      <c r="C24" s="26">
        <v>184900</v>
      </c>
      <c r="D24" s="28">
        <v>169900</v>
      </c>
      <c r="E24" s="29">
        <f t="shared" si="1"/>
        <v>8.1124932395889707E-2</v>
      </c>
      <c r="F24" s="422"/>
    </row>
    <row r="25" spans="1:6" ht="20.25" customHeight="1" x14ac:dyDescent="0.25">
      <c r="A25" s="429"/>
      <c r="B25" s="25" t="s">
        <v>1163</v>
      </c>
      <c r="C25" s="26">
        <v>209900</v>
      </c>
      <c r="D25" s="28">
        <v>193900</v>
      </c>
      <c r="E25" s="29">
        <f t="shared" si="1"/>
        <v>7.6226774654597401E-2</v>
      </c>
      <c r="F25" s="422"/>
    </row>
    <row r="26" spans="1:6" ht="20.25" customHeight="1" x14ac:dyDescent="0.25">
      <c r="A26" s="429"/>
      <c r="B26" s="25" t="s">
        <v>1164</v>
      </c>
      <c r="C26" s="26">
        <v>159900</v>
      </c>
      <c r="D26" s="28">
        <v>145900</v>
      </c>
      <c r="E26" s="29">
        <f t="shared" si="1"/>
        <v>8.7554721701063196E-2</v>
      </c>
      <c r="F26" s="422"/>
    </row>
    <row r="27" spans="1:6" ht="20.25" customHeight="1" x14ac:dyDescent="0.25">
      <c r="A27" s="429"/>
      <c r="B27" s="25" t="s">
        <v>1165</v>
      </c>
      <c r="C27" s="26">
        <v>169900</v>
      </c>
      <c r="D27" s="28">
        <v>155900</v>
      </c>
      <c r="E27" s="29">
        <f t="shared" si="1"/>
        <v>8.2401412595644499E-2</v>
      </c>
      <c r="F27" s="422"/>
    </row>
    <row r="28" spans="1:6" ht="20.25" customHeight="1" x14ac:dyDescent="0.25">
      <c r="A28" s="429"/>
      <c r="B28" s="25" t="s">
        <v>1166</v>
      </c>
      <c r="C28" s="26">
        <v>179900</v>
      </c>
      <c r="D28" s="28">
        <v>164900</v>
      </c>
      <c r="E28" s="29">
        <f t="shared" si="1"/>
        <v>8.3379655364091199E-2</v>
      </c>
      <c r="F28" s="422"/>
    </row>
    <row r="29" spans="1:6" ht="60" customHeight="1" x14ac:dyDescent="0.25">
      <c r="A29" s="429"/>
      <c r="B29" s="489" t="s">
        <v>1167</v>
      </c>
      <c r="C29" s="490"/>
      <c r="D29" s="490"/>
      <c r="E29" s="491"/>
      <c r="F29" s="422"/>
    </row>
    <row r="30" spans="1:6" s="14" customFormat="1" ht="20.25" customHeight="1" x14ac:dyDescent="0.25">
      <c r="A30" s="30" t="s">
        <v>308</v>
      </c>
      <c r="B30" s="18" t="s">
        <v>309</v>
      </c>
      <c r="C30" s="18" t="s">
        <v>310</v>
      </c>
      <c r="D30" s="18" t="s">
        <v>311</v>
      </c>
      <c r="E30" s="18" t="s">
        <v>312</v>
      </c>
      <c r="F30" s="19" t="s">
        <v>313</v>
      </c>
    </row>
    <row r="31" spans="1:6" ht="20.25" customHeight="1" x14ac:dyDescent="0.25">
      <c r="A31" s="429" t="s">
        <v>1168</v>
      </c>
      <c r="B31" s="25" t="s">
        <v>1169</v>
      </c>
      <c r="C31" s="26">
        <v>99900</v>
      </c>
      <c r="D31" s="28">
        <v>97900</v>
      </c>
      <c r="E31" s="29">
        <f>1-D31/C31</f>
        <v>2.0020020020019999E-2</v>
      </c>
      <c r="F31" s="422" t="s">
        <v>755</v>
      </c>
    </row>
    <row r="32" spans="1:6" ht="20.25" customHeight="1" x14ac:dyDescent="0.25">
      <c r="A32" s="429"/>
      <c r="B32" s="25" t="s">
        <v>1170</v>
      </c>
      <c r="C32" s="26">
        <v>103900</v>
      </c>
      <c r="D32" s="28">
        <v>96900</v>
      </c>
      <c r="E32" s="29">
        <f t="shared" ref="E32:E37" si="2">1-D32/C32</f>
        <v>6.7372473532242502E-2</v>
      </c>
      <c r="F32" s="422"/>
    </row>
    <row r="33" spans="1:6" ht="20.25" customHeight="1" x14ac:dyDescent="0.25">
      <c r="A33" s="429"/>
      <c r="B33" s="25" t="s">
        <v>1171</v>
      </c>
      <c r="C33" s="26">
        <v>109900</v>
      </c>
      <c r="D33" s="28">
        <v>102900</v>
      </c>
      <c r="E33" s="29">
        <f t="shared" si="2"/>
        <v>6.3694267515923594E-2</v>
      </c>
      <c r="F33" s="422"/>
    </row>
    <row r="34" spans="1:6" ht="20.25" customHeight="1" x14ac:dyDescent="0.25">
      <c r="A34" s="429"/>
      <c r="B34" s="25" t="s">
        <v>1172</v>
      </c>
      <c r="C34" s="26">
        <v>114900</v>
      </c>
      <c r="D34" s="28">
        <v>105900</v>
      </c>
      <c r="E34" s="29">
        <f t="shared" si="2"/>
        <v>7.8328981723237504E-2</v>
      </c>
      <c r="F34" s="422"/>
    </row>
    <row r="35" spans="1:6" ht="20.25" customHeight="1" x14ac:dyDescent="0.25">
      <c r="A35" s="429"/>
      <c r="B35" s="25" t="s">
        <v>1173</v>
      </c>
      <c r="C35" s="26">
        <v>116900</v>
      </c>
      <c r="D35" s="28">
        <v>107900</v>
      </c>
      <c r="E35" s="29">
        <f t="shared" si="2"/>
        <v>7.6988879384088896E-2</v>
      </c>
      <c r="F35" s="422"/>
    </row>
    <row r="36" spans="1:6" ht="20.25" customHeight="1" x14ac:dyDescent="0.25">
      <c r="A36" s="429"/>
      <c r="B36" s="25" t="s">
        <v>1174</v>
      </c>
      <c r="C36" s="26">
        <v>121900</v>
      </c>
      <c r="D36" s="28">
        <v>111900</v>
      </c>
      <c r="E36" s="29">
        <f t="shared" si="2"/>
        <v>8.2034454470877802E-2</v>
      </c>
      <c r="F36" s="422"/>
    </row>
    <row r="37" spans="1:6" ht="20.25" customHeight="1" x14ac:dyDescent="0.25">
      <c r="A37" s="429"/>
      <c r="B37" s="25" t="s">
        <v>1175</v>
      </c>
      <c r="C37" s="26">
        <v>129900</v>
      </c>
      <c r="D37" s="28">
        <v>119900</v>
      </c>
      <c r="E37" s="29">
        <f t="shared" si="2"/>
        <v>7.6982294072363303E-2</v>
      </c>
      <c r="F37" s="422"/>
    </row>
    <row r="38" spans="1:6" ht="42" customHeight="1" x14ac:dyDescent="0.25">
      <c r="A38" s="429"/>
      <c r="B38" s="489" t="s">
        <v>1176</v>
      </c>
      <c r="C38" s="490"/>
      <c r="D38" s="490"/>
      <c r="E38" s="491"/>
      <c r="F38" s="422"/>
    </row>
    <row r="39" spans="1:6" s="14" customFormat="1" ht="20.25" customHeight="1" x14ac:dyDescent="0.25">
      <c r="A39" s="30" t="s">
        <v>308</v>
      </c>
      <c r="B39" s="18" t="s">
        <v>309</v>
      </c>
      <c r="C39" s="18" t="s">
        <v>310</v>
      </c>
      <c r="D39" s="18" t="s">
        <v>311</v>
      </c>
      <c r="E39" s="18" t="s">
        <v>312</v>
      </c>
      <c r="F39" s="19" t="s">
        <v>313</v>
      </c>
    </row>
    <row r="40" spans="1:6" ht="20.25" customHeight="1" x14ac:dyDescent="0.25">
      <c r="A40" s="429" t="s">
        <v>1177</v>
      </c>
      <c r="B40" s="25" t="s">
        <v>1178</v>
      </c>
      <c r="C40" s="26">
        <v>119900</v>
      </c>
      <c r="D40" s="28">
        <v>107900</v>
      </c>
      <c r="E40" s="29">
        <f>1-D40/C40</f>
        <v>0.100083402835696</v>
      </c>
      <c r="F40" s="422" t="s">
        <v>704</v>
      </c>
    </row>
    <row r="41" spans="1:6" ht="20.25" customHeight="1" x14ac:dyDescent="0.25">
      <c r="A41" s="429"/>
      <c r="B41" s="25" t="s">
        <v>1179</v>
      </c>
      <c r="C41" s="26">
        <v>129900</v>
      </c>
      <c r="D41" s="28">
        <v>114900</v>
      </c>
      <c r="E41" s="29">
        <f t="shared" ref="E41:E45" si="3">1-D41/C41</f>
        <v>0.115473441108545</v>
      </c>
      <c r="F41" s="422"/>
    </row>
    <row r="42" spans="1:6" ht="20.25" customHeight="1" x14ac:dyDescent="0.25">
      <c r="A42" s="429"/>
      <c r="B42" s="25" t="s">
        <v>1180</v>
      </c>
      <c r="C42" s="26">
        <v>139900</v>
      </c>
      <c r="D42" s="28">
        <v>124900</v>
      </c>
      <c r="E42" s="29">
        <f t="shared" si="3"/>
        <v>0.107219442458899</v>
      </c>
      <c r="F42" s="422"/>
    </row>
    <row r="43" spans="1:6" ht="20.25" customHeight="1" x14ac:dyDescent="0.25">
      <c r="A43" s="429"/>
      <c r="B43" s="25" t="s">
        <v>1181</v>
      </c>
      <c r="C43" s="26">
        <v>139900</v>
      </c>
      <c r="D43" s="28">
        <v>124900</v>
      </c>
      <c r="E43" s="29">
        <f t="shared" si="3"/>
        <v>0.107219442458899</v>
      </c>
      <c r="F43" s="422"/>
    </row>
    <row r="44" spans="1:6" ht="20.25" customHeight="1" x14ac:dyDescent="0.25">
      <c r="A44" s="429"/>
      <c r="B44" s="25" t="s">
        <v>1182</v>
      </c>
      <c r="C44" s="26">
        <v>149900</v>
      </c>
      <c r="D44" s="28">
        <v>134900</v>
      </c>
      <c r="E44" s="29">
        <f t="shared" si="3"/>
        <v>0.10006671114076</v>
      </c>
      <c r="F44" s="422"/>
    </row>
    <row r="45" spans="1:6" ht="20.25" customHeight="1" x14ac:dyDescent="0.25">
      <c r="A45" s="429"/>
      <c r="B45" s="25" t="s">
        <v>1183</v>
      </c>
      <c r="C45" s="26">
        <v>164900</v>
      </c>
      <c r="D45" s="28">
        <v>149900</v>
      </c>
      <c r="E45" s="29">
        <f t="shared" si="3"/>
        <v>9.0964220739842297E-2</v>
      </c>
      <c r="F45" s="422"/>
    </row>
    <row r="46" spans="1:6" ht="95.5" customHeight="1" x14ac:dyDescent="0.25">
      <c r="A46" s="429"/>
      <c r="B46" s="489" t="s">
        <v>1184</v>
      </c>
      <c r="C46" s="490"/>
      <c r="D46" s="490"/>
      <c r="E46" s="491"/>
      <c r="F46" s="422"/>
    </row>
    <row r="47" spans="1:6" ht="20.25" customHeight="1" x14ac:dyDescent="0.25">
      <c r="A47" s="30" t="s">
        <v>308</v>
      </c>
      <c r="B47" s="18" t="s">
        <v>309</v>
      </c>
      <c r="C47" s="18" t="s">
        <v>310</v>
      </c>
      <c r="D47" s="18" t="s">
        <v>311</v>
      </c>
      <c r="E47" s="18" t="s">
        <v>312</v>
      </c>
      <c r="F47" s="19" t="s">
        <v>313</v>
      </c>
    </row>
    <row r="48" spans="1:6" ht="20.25" customHeight="1" x14ac:dyDescent="0.25">
      <c r="A48" s="429" t="s">
        <v>1185</v>
      </c>
      <c r="B48" s="25" t="s">
        <v>1186</v>
      </c>
      <c r="C48" s="26">
        <v>160800</v>
      </c>
      <c r="D48" s="28">
        <v>110800</v>
      </c>
      <c r="E48" s="23">
        <f>1-D48/C48</f>
        <v>0.31094527363184099</v>
      </c>
      <c r="F48" s="422" t="s">
        <v>755</v>
      </c>
    </row>
    <row r="49" spans="1:6" ht="20.25" customHeight="1" x14ac:dyDescent="0.25">
      <c r="A49" s="429"/>
      <c r="B49" s="25" t="s">
        <v>1187</v>
      </c>
      <c r="C49" s="26">
        <v>166800</v>
      </c>
      <c r="D49" s="28">
        <v>115800</v>
      </c>
      <c r="E49" s="23">
        <f>1-D49/C49</f>
        <v>0.305755395683453</v>
      </c>
      <c r="F49" s="422"/>
    </row>
    <row r="50" spans="1:6" ht="42" customHeight="1" x14ac:dyDescent="0.25">
      <c r="A50" s="429"/>
      <c r="B50" s="437" t="s">
        <v>1188</v>
      </c>
      <c r="C50" s="437"/>
      <c r="D50" s="437"/>
      <c r="E50" s="437"/>
      <c r="F50" s="422"/>
    </row>
    <row r="51" spans="1:6" s="14" customFormat="1" ht="20.25" customHeight="1" x14ac:dyDescent="0.25">
      <c r="A51" s="30" t="s">
        <v>308</v>
      </c>
      <c r="B51" s="18" t="s">
        <v>309</v>
      </c>
      <c r="C51" s="18" t="s">
        <v>310</v>
      </c>
      <c r="D51" s="18" t="s">
        <v>311</v>
      </c>
      <c r="E51" s="18" t="s">
        <v>312</v>
      </c>
      <c r="F51" s="19" t="s">
        <v>313</v>
      </c>
    </row>
    <row r="52" spans="1:6" ht="20.25" customHeight="1" x14ac:dyDescent="0.25">
      <c r="A52" s="429" t="s">
        <v>1189</v>
      </c>
      <c r="B52" s="25" t="s">
        <v>1190</v>
      </c>
      <c r="C52" s="26">
        <v>79900</v>
      </c>
      <c r="D52" s="28">
        <v>61500</v>
      </c>
      <c r="E52" s="29">
        <f>1-D52/C52</f>
        <v>0.230287859824781</v>
      </c>
      <c r="F52" s="422" t="s">
        <v>755</v>
      </c>
    </row>
    <row r="53" spans="1:6" ht="20.25" customHeight="1" x14ac:dyDescent="0.25">
      <c r="A53" s="429"/>
      <c r="B53" s="25" t="s">
        <v>1191</v>
      </c>
      <c r="C53" s="26">
        <v>84900</v>
      </c>
      <c r="D53" s="28">
        <v>75900</v>
      </c>
      <c r="E53" s="29">
        <f t="shared" ref="E53:E54" si="4">1-D53/C53</f>
        <v>0.106007067137809</v>
      </c>
      <c r="F53" s="422"/>
    </row>
    <row r="54" spans="1:6" ht="20.25" customHeight="1" x14ac:dyDescent="0.25">
      <c r="A54" s="429"/>
      <c r="B54" s="25" t="s">
        <v>1192</v>
      </c>
      <c r="C54" s="26">
        <v>94900</v>
      </c>
      <c r="D54" s="28">
        <v>80900</v>
      </c>
      <c r="E54" s="29">
        <f t="shared" si="4"/>
        <v>0.14752370916754501</v>
      </c>
      <c r="F54" s="422"/>
    </row>
    <row r="55" spans="1:6" ht="42" customHeight="1" x14ac:dyDescent="0.25">
      <c r="A55" s="429"/>
      <c r="B55" s="489" t="s">
        <v>1193</v>
      </c>
      <c r="C55" s="490"/>
      <c r="D55" s="490"/>
      <c r="E55" s="491"/>
      <c r="F55" s="422"/>
    </row>
    <row r="56" spans="1:6" ht="20.25" customHeight="1" x14ac:dyDescent="0.25">
      <c r="A56" s="18" t="s">
        <v>308</v>
      </c>
      <c r="B56" s="18" t="s">
        <v>309</v>
      </c>
      <c r="C56" s="18" t="s">
        <v>310</v>
      </c>
      <c r="D56" s="18" t="s">
        <v>311</v>
      </c>
      <c r="E56" s="18" t="s">
        <v>312</v>
      </c>
      <c r="F56" s="19" t="s">
        <v>313</v>
      </c>
    </row>
    <row r="57" spans="1:6" ht="20.25" customHeight="1" x14ac:dyDescent="0.25">
      <c r="A57" s="449" t="s">
        <v>1194</v>
      </c>
      <c r="B57" s="25" t="s">
        <v>1195</v>
      </c>
      <c r="C57" s="26">
        <v>259800</v>
      </c>
      <c r="D57" s="28">
        <v>201800</v>
      </c>
      <c r="E57" s="29">
        <f>1-D57/C57</f>
        <v>0.22324865280985401</v>
      </c>
      <c r="F57" s="494" t="s">
        <v>704</v>
      </c>
    </row>
    <row r="58" spans="1:6" ht="20.25" customHeight="1" x14ac:dyDescent="0.25">
      <c r="A58" s="449"/>
      <c r="B58" s="25" t="s">
        <v>1196</v>
      </c>
      <c r="C58" s="26">
        <v>259800</v>
      </c>
      <c r="D58" s="28">
        <v>201800</v>
      </c>
      <c r="E58" s="29">
        <f t="shared" ref="E58:E60" si="5">1-D58/C58</f>
        <v>0.22324865280985401</v>
      </c>
      <c r="F58" s="494"/>
    </row>
    <row r="59" spans="1:6" ht="20.25" customHeight="1" x14ac:dyDescent="0.25">
      <c r="A59" s="459"/>
      <c r="B59" s="25" t="s">
        <v>1197</v>
      </c>
      <c r="C59" s="26">
        <v>279800</v>
      </c>
      <c r="D59" s="28">
        <v>221800</v>
      </c>
      <c r="E59" s="29">
        <f t="shared" si="5"/>
        <v>0.20729092208720501</v>
      </c>
      <c r="F59" s="495"/>
    </row>
    <row r="60" spans="1:6" ht="20.25" customHeight="1" x14ac:dyDescent="0.25">
      <c r="A60" s="459"/>
      <c r="B60" s="25" t="s">
        <v>1198</v>
      </c>
      <c r="C60" s="26">
        <v>279800</v>
      </c>
      <c r="D60" s="28">
        <v>221800</v>
      </c>
      <c r="E60" s="29">
        <f t="shared" si="5"/>
        <v>0.20729092208720501</v>
      </c>
      <c r="F60" s="495"/>
    </row>
    <row r="61" spans="1:6" ht="48" customHeight="1" x14ac:dyDescent="0.25">
      <c r="A61" s="459"/>
      <c r="B61" s="489" t="s">
        <v>1199</v>
      </c>
      <c r="C61" s="492"/>
      <c r="D61" s="492"/>
      <c r="E61" s="493"/>
      <c r="F61" s="495"/>
    </row>
    <row r="62" spans="1:6" ht="20.25" customHeight="1" x14ac:dyDescent="0.3">
      <c r="A62" s="427" t="s">
        <v>417</v>
      </c>
      <c r="B62" s="428"/>
      <c r="C62" s="428"/>
      <c r="D62" s="428"/>
      <c r="E62" s="428"/>
      <c r="F62" s="428"/>
    </row>
    <row r="63" spans="1:6" ht="16.5" hidden="1" customHeight="1" x14ac:dyDescent="0.25"/>
    <row r="64" spans="1:6" ht="16.5" hidden="1" customHeight="1" x14ac:dyDescent="0.25"/>
    <row r="65" ht="16.5" hidden="1" customHeight="1" x14ac:dyDescent="0.25"/>
    <row r="66" ht="16.5" hidden="1" customHeight="1" x14ac:dyDescent="0.25"/>
    <row r="67" ht="16.5" hidden="1" customHeight="1" x14ac:dyDescent="0.25"/>
    <row r="68" ht="16.5" hidden="1" customHeight="1" x14ac:dyDescent="0.25"/>
    <row r="69" ht="15.5" hidden="1" customHeight="1" x14ac:dyDescent="0.25"/>
    <row r="71" ht="16.5" hidden="1" customHeight="1" x14ac:dyDescent="0.25"/>
  </sheetData>
  <mergeCells count="28">
    <mergeCell ref="F22:F29"/>
    <mergeCell ref="F31:F38"/>
    <mergeCell ref="B61:E61"/>
    <mergeCell ref="A62:F62"/>
    <mergeCell ref="A40:A46"/>
    <mergeCell ref="A48:A50"/>
    <mergeCell ref="A52:A55"/>
    <mergeCell ref="A57:A61"/>
    <mergeCell ref="F40:F46"/>
    <mergeCell ref="F48:F50"/>
    <mergeCell ref="F52:F55"/>
    <mergeCell ref="F57:F61"/>
    <mergeCell ref="A1:F5"/>
    <mergeCell ref="A6:F7"/>
    <mergeCell ref="B46:E46"/>
    <mergeCell ref="B50:E50"/>
    <mergeCell ref="B55:E55"/>
    <mergeCell ref="A8:F8"/>
    <mergeCell ref="B16:E16"/>
    <mergeCell ref="B20:E20"/>
    <mergeCell ref="B29:E29"/>
    <mergeCell ref="B38:E38"/>
    <mergeCell ref="A11:A16"/>
    <mergeCell ref="A18:A20"/>
    <mergeCell ref="A22:A29"/>
    <mergeCell ref="A31:A38"/>
    <mergeCell ref="F11:F16"/>
    <mergeCell ref="F18:F20"/>
  </mergeCells>
  <phoneticPr fontId="85" type="noConversion"/>
  <pageMargins left="0.27986111111111101" right="0.209722222222222" top="0.37986111111111098"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7993408001953185"/>
  </sheetPr>
  <dimension ref="A1:H72"/>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1640625" customWidth="1"/>
    <col min="7" max="8" width="0" hidden="1" customWidth="1"/>
    <col min="9" max="16384" width="8" hidden="1"/>
  </cols>
  <sheetData>
    <row r="1" spans="1:6" ht="18.649999999999999" customHeight="1" x14ac:dyDescent="0.25">
      <c r="A1" s="416" t="s">
        <v>1200</v>
      </c>
      <c r="B1" s="417"/>
      <c r="C1" s="417"/>
      <c r="D1" s="417"/>
      <c r="E1" s="417"/>
      <c r="F1" s="418"/>
    </row>
    <row r="2" spans="1:6" ht="18.649999999999999" customHeight="1" x14ac:dyDescent="0.25">
      <c r="A2" s="419"/>
      <c r="B2" s="420"/>
      <c r="C2" s="420"/>
      <c r="D2" s="420"/>
      <c r="E2" s="420"/>
      <c r="F2" s="421"/>
    </row>
    <row r="3" spans="1:6" ht="18.649999999999999" customHeight="1" x14ac:dyDescent="0.25">
      <c r="A3" s="419"/>
      <c r="B3" s="420"/>
      <c r="C3" s="420"/>
      <c r="D3" s="420"/>
      <c r="E3" s="420"/>
      <c r="F3" s="421"/>
    </row>
    <row r="4" spans="1:6" ht="18.649999999999999" customHeight="1" x14ac:dyDescent="0.25">
      <c r="A4" s="419"/>
      <c r="B4" s="420"/>
      <c r="C4" s="420"/>
      <c r="D4" s="420"/>
      <c r="E4" s="420"/>
      <c r="F4" s="421"/>
    </row>
    <row r="5" spans="1:6" ht="18.649999999999999" customHeight="1" x14ac:dyDescent="0.25">
      <c r="A5" s="419"/>
      <c r="B5" s="420"/>
      <c r="C5" s="420"/>
      <c r="D5" s="420"/>
      <c r="E5" s="420"/>
      <c r="F5" s="421"/>
    </row>
    <row r="6" spans="1:6" ht="8.25" customHeight="1" x14ac:dyDescent="0.25">
      <c r="A6" s="445"/>
      <c r="B6" s="446"/>
      <c r="C6" s="446"/>
      <c r="D6" s="446"/>
      <c r="E6" s="446"/>
      <c r="F6" s="447"/>
    </row>
    <row r="7" spans="1:6" ht="5.25" customHeight="1" x14ac:dyDescent="0.25">
      <c r="A7" s="445"/>
      <c r="B7" s="446"/>
      <c r="C7" s="446"/>
      <c r="D7" s="446"/>
      <c r="E7" s="446"/>
      <c r="F7" s="447"/>
    </row>
    <row r="8" spans="1:6" ht="4.5" customHeight="1" x14ac:dyDescent="0.35">
      <c r="A8" s="438"/>
      <c r="B8" s="439"/>
      <c r="C8" s="439"/>
      <c r="D8" s="439"/>
      <c r="E8" s="439"/>
      <c r="F8" s="440"/>
    </row>
    <row r="9" spans="1:6" ht="15.5" x14ac:dyDescent="0.35">
      <c r="A9" s="441"/>
      <c r="B9" s="442"/>
      <c r="C9" s="442"/>
      <c r="D9" s="442"/>
      <c r="E9" s="442"/>
      <c r="F9" s="443"/>
    </row>
    <row r="10" spans="1:6" s="14" customFormat="1" ht="20.25" customHeight="1" x14ac:dyDescent="0.25">
      <c r="A10" s="18" t="s">
        <v>308</v>
      </c>
      <c r="B10" s="18" t="s">
        <v>309</v>
      </c>
      <c r="C10" s="18" t="s">
        <v>310</v>
      </c>
      <c r="D10" s="18" t="s">
        <v>311</v>
      </c>
      <c r="E10" s="18" t="s">
        <v>312</v>
      </c>
      <c r="F10" s="19" t="s">
        <v>313</v>
      </c>
    </row>
    <row r="11" spans="1:6" ht="20.25" customHeight="1" x14ac:dyDescent="0.25">
      <c r="A11" s="449" t="s">
        <v>1201</v>
      </c>
      <c r="B11" s="25" t="s">
        <v>1202</v>
      </c>
      <c r="C11" s="21">
        <v>279800</v>
      </c>
      <c r="D11" s="22">
        <v>279800</v>
      </c>
      <c r="E11" s="23">
        <v>0</v>
      </c>
      <c r="F11" s="422" t="s">
        <v>755</v>
      </c>
    </row>
    <row r="12" spans="1:6" ht="20.25" customHeight="1" x14ac:dyDescent="0.25">
      <c r="A12" s="459"/>
      <c r="B12" s="25" t="s">
        <v>1203</v>
      </c>
      <c r="C12" s="21">
        <v>292800</v>
      </c>
      <c r="D12" s="22">
        <v>292800</v>
      </c>
      <c r="E12" s="23">
        <v>0</v>
      </c>
      <c r="F12" s="460"/>
    </row>
    <row r="13" spans="1:6" ht="20.25" customHeight="1" x14ac:dyDescent="0.25">
      <c r="A13" s="459"/>
      <c r="B13" s="25" t="s">
        <v>1204</v>
      </c>
      <c r="C13" s="21">
        <v>295800</v>
      </c>
      <c r="D13" s="22">
        <v>295800</v>
      </c>
      <c r="E13" s="23">
        <v>0</v>
      </c>
      <c r="F13" s="460"/>
    </row>
    <row r="14" spans="1:6" ht="20.25" customHeight="1" x14ac:dyDescent="0.25">
      <c r="A14" s="459"/>
      <c r="B14" s="25" t="s">
        <v>1205</v>
      </c>
      <c r="C14" s="21">
        <v>329800</v>
      </c>
      <c r="D14" s="22">
        <v>329800</v>
      </c>
      <c r="E14" s="23">
        <v>0</v>
      </c>
      <c r="F14" s="460"/>
    </row>
    <row r="15" spans="1:6" ht="20.25" customHeight="1" x14ac:dyDescent="0.25">
      <c r="A15" s="459"/>
      <c r="B15" s="25" t="s">
        <v>1206</v>
      </c>
      <c r="C15" s="21">
        <v>332800</v>
      </c>
      <c r="D15" s="22">
        <v>332800</v>
      </c>
      <c r="E15" s="23">
        <v>0</v>
      </c>
      <c r="F15" s="460"/>
    </row>
    <row r="16" spans="1:6" ht="20.25" customHeight="1" x14ac:dyDescent="0.25">
      <c r="A16" s="459"/>
      <c r="B16" s="25" t="s">
        <v>1207</v>
      </c>
      <c r="C16" s="21">
        <v>224800</v>
      </c>
      <c r="D16" s="22">
        <v>224800</v>
      </c>
      <c r="E16" s="23">
        <v>0</v>
      </c>
      <c r="F16" s="460"/>
    </row>
    <row r="17" spans="1:6" ht="20.25" customHeight="1" x14ac:dyDescent="0.25">
      <c r="A17" s="459"/>
      <c r="B17" s="25" t="s">
        <v>1208</v>
      </c>
      <c r="C17" s="21">
        <v>239800</v>
      </c>
      <c r="D17" s="22">
        <v>239800</v>
      </c>
      <c r="E17" s="23">
        <v>0</v>
      </c>
      <c r="F17" s="460"/>
    </row>
    <row r="18" spans="1:6" ht="20.25" customHeight="1" x14ac:dyDescent="0.25">
      <c r="A18" s="459"/>
      <c r="B18" s="25" t="s">
        <v>1209</v>
      </c>
      <c r="C18" s="21">
        <v>255800</v>
      </c>
      <c r="D18" s="22">
        <v>255800</v>
      </c>
      <c r="E18" s="23">
        <v>0</v>
      </c>
      <c r="F18" s="460"/>
    </row>
    <row r="19" spans="1:6" ht="20.25" customHeight="1" x14ac:dyDescent="0.25">
      <c r="A19" s="459"/>
      <c r="B19" s="25" t="s">
        <v>1210</v>
      </c>
      <c r="C19" s="21">
        <v>265800</v>
      </c>
      <c r="D19" s="22">
        <v>265800</v>
      </c>
      <c r="E19" s="23">
        <v>0</v>
      </c>
      <c r="F19" s="460"/>
    </row>
    <row r="20" spans="1:6" s="14" customFormat="1" ht="20.25" customHeight="1" x14ac:dyDescent="0.25">
      <c r="A20" s="18" t="s">
        <v>308</v>
      </c>
      <c r="B20" s="18" t="s">
        <v>309</v>
      </c>
      <c r="C20" s="18" t="s">
        <v>310</v>
      </c>
      <c r="D20" s="18" t="s">
        <v>311</v>
      </c>
      <c r="E20" s="18" t="s">
        <v>312</v>
      </c>
      <c r="F20" s="19" t="s">
        <v>313</v>
      </c>
    </row>
    <row r="21" spans="1:6" ht="20.25" customHeight="1" x14ac:dyDescent="0.25">
      <c r="A21" s="429" t="s">
        <v>1211</v>
      </c>
      <c r="B21" s="20" t="s">
        <v>1212</v>
      </c>
      <c r="C21" s="21">
        <v>185900</v>
      </c>
      <c r="D21" s="22">
        <v>185900</v>
      </c>
      <c r="E21" s="23">
        <f t="shared" ref="E21:E36" si="0">1-D21/C21</f>
        <v>0</v>
      </c>
      <c r="F21" s="422" t="s">
        <v>755</v>
      </c>
    </row>
    <row r="22" spans="1:6" ht="20.25" customHeight="1" x14ac:dyDescent="0.25">
      <c r="A22" s="406"/>
      <c r="B22" s="20" t="s">
        <v>1213</v>
      </c>
      <c r="C22" s="21">
        <v>195900</v>
      </c>
      <c r="D22" s="22">
        <v>195900</v>
      </c>
      <c r="E22" s="23">
        <f t="shared" si="0"/>
        <v>0</v>
      </c>
      <c r="F22" s="423"/>
    </row>
    <row r="23" spans="1:6" ht="20.25" customHeight="1" x14ac:dyDescent="0.25">
      <c r="A23" s="406"/>
      <c r="B23" s="20" t="s">
        <v>1214</v>
      </c>
      <c r="C23" s="21">
        <v>199900</v>
      </c>
      <c r="D23" s="22">
        <v>199900</v>
      </c>
      <c r="E23" s="23">
        <f t="shared" si="0"/>
        <v>0</v>
      </c>
      <c r="F23" s="423"/>
    </row>
    <row r="24" spans="1:6" ht="20.25" customHeight="1" x14ac:dyDescent="0.25">
      <c r="A24" s="406"/>
      <c r="B24" s="20" t="s">
        <v>1215</v>
      </c>
      <c r="C24" s="21">
        <v>204900</v>
      </c>
      <c r="D24" s="22">
        <v>204900</v>
      </c>
      <c r="E24" s="23">
        <f t="shared" si="0"/>
        <v>0</v>
      </c>
      <c r="F24" s="423"/>
    </row>
    <row r="25" spans="1:6" ht="20.25" customHeight="1" x14ac:dyDescent="0.25">
      <c r="A25" s="406"/>
      <c r="B25" s="20" t="s">
        <v>1216</v>
      </c>
      <c r="C25" s="21">
        <v>212900</v>
      </c>
      <c r="D25" s="22">
        <v>212900</v>
      </c>
      <c r="E25" s="23">
        <f t="shared" si="0"/>
        <v>0</v>
      </c>
      <c r="F25" s="423"/>
    </row>
    <row r="26" spans="1:6" ht="20.25" customHeight="1" x14ac:dyDescent="0.25">
      <c r="A26" s="406"/>
      <c r="B26" s="20" t="s">
        <v>1217</v>
      </c>
      <c r="C26" s="21">
        <v>213900</v>
      </c>
      <c r="D26" s="22">
        <v>213900</v>
      </c>
      <c r="E26" s="23">
        <f t="shared" si="0"/>
        <v>0</v>
      </c>
      <c r="F26" s="423"/>
    </row>
    <row r="27" spans="1:6" ht="20.25" customHeight="1" x14ac:dyDescent="0.25">
      <c r="A27" s="406"/>
      <c r="B27" s="20" t="s">
        <v>1218</v>
      </c>
      <c r="C27" s="21">
        <v>229900</v>
      </c>
      <c r="D27" s="22">
        <v>229900</v>
      </c>
      <c r="E27" s="23">
        <f t="shared" si="0"/>
        <v>0</v>
      </c>
      <c r="F27" s="423"/>
    </row>
    <row r="28" spans="1:6" ht="20.25" customHeight="1" x14ac:dyDescent="0.25">
      <c r="A28" s="406"/>
      <c r="B28" s="20" t="s">
        <v>1219</v>
      </c>
      <c r="C28" s="21">
        <v>249900</v>
      </c>
      <c r="D28" s="22">
        <v>249900</v>
      </c>
      <c r="E28" s="23">
        <f t="shared" si="0"/>
        <v>0</v>
      </c>
      <c r="F28" s="423"/>
    </row>
    <row r="29" spans="1:6" ht="20.25" customHeight="1" x14ac:dyDescent="0.25">
      <c r="A29" s="406"/>
      <c r="B29" s="20" t="s">
        <v>1220</v>
      </c>
      <c r="C29" s="21">
        <v>199900</v>
      </c>
      <c r="D29" s="22">
        <v>199900</v>
      </c>
      <c r="E29" s="23">
        <f t="shared" si="0"/>
        <v>0</v>
      </c>
      <c r="F29" s="423"/>
    </row>
    <row r="30" spans="1:6" ht="20.25" customHeight="1" x14ac:dyDescent="0.25">
      <c r="A30" s="406"/>
      <c r="B30" s="20" t="s">
        <v>1221</v>
      </c>
      <c r="C30" s="21">
        <v>222900</v>
      </c>
      <c r="D30" s="22">
        <v>222900</v>
      </c>
      <c r="E30" s="23">
        <f t="shared" si="0"/>
        <v>0</v>
      </c>
      <c r="F30" s="423"/>
    </row>
    <row r="31" spans="1:6" ht="20.25" customHeight="1" x14ac:dyDescent="0.25">
      <c r="A31" s="406"/>
      <c r="B31" s="20" t="s">
        <v>1222</v>
      </c>
      <c r="C31" s="21">
        <v>239900</v>
      </c>
      <c r="D31" s="22">
        <v>239900</v>
      </c>
      <c r="E31" s="23">
        <f t="shared" si="0"/>
        <v>0</v>
      </c>
      <c r="F31" s="423"/>
    </row>
    <row r="32" spans="1:6" ht="20.25" customHeight="1" x14ac:dyDescent="0.25">
      <c r="A32" s="406"/>
      <c r="B32" s="20" t="s">
        <v>1223</v>
      </c>
      <c r="C32" s="21">
        <v>246900</v>
      </c>
      <c r="D32" s="22">
        <v>246900</v>
      </c>
      <c r="E32" s="23">
        <f t="shared" si="0"/>
        <v>0</v>
      </c>
      <c r="F32" s="423"/>
    </row>
    <row r="33" spans="1:6" ht="20.25" customHeight="1" x14ac:dyDescent="0.25">
      <c r="A33" s="406"/>
      <c r="B33" s="20" t="s">
        <v>1224</v>
      </c>
      <c r="C33" s="21">
        <v>263900</v>
      </c>
      <c r="D33" s="22">
        <v>263900</v>
      </c>
      <c r="E33" s="23">
        <f t="shared" si="0"/>
        <v>0</v>
      </c>
      <c r="F33" s="423"/>
    </row>
    <row r="34" spans="1:6" ht="20.25" customHeight="1" x14ac:dyDescent="0.25">
      <c r="A34" s="406"/>
      <c r="B34" s="20" t="s">
        <v>1225</v>
      </c>
      <c r="C34" s="21">
        <v>225900</v>
      </c>
      <c r="D34" s="22">
        <v>225900</v>
      </c>
      <c r="E34" s="23">
        <f t="shared" si="0"/>
        <v>0</v>
      </c>
      <c r="F34" s="423"/>
    </row>
    <row r="35" spans="1:6" ht="20.25" customHeight="1" x14ac:dyDescent="0.25">
      <c r="A35" s="406"/>
      <c r="B35" s="20" t="s">
        <v>1226</v>
      </c>
      <c r="C35" s="21">
        <v>239900</v>
      </c>
      <c r="D35" s="22">
        <v>239900</v>
      </c>
      <c r="E35" s="23">
        <f t="shared" si="0"/>
        <v>0</v>
      </c>
      <c r="F35" s="423"/>
    </row>
    <row r="36" spans="1:6" ht="20.25" customHeight="1" x14ac:dyDescent="0.25">
      <c r="A36" s="406"/>
      <c r="B36" s="20" t="s">
        <v>1227</v>
      </c>
      <c r="C36" s="21">
        <v>259900</v>
      </c>
      <c r="D36" s="22">
        <v>259900</v>
      </c>
      <c r="E36" s="23">
        <f t="shared" si="0"/>
        <v>0</v>
      </c>
      <c r="F36" s="423"/>
    </row>
    <row r="37" spans="1:6" s="14" customFormat="1" ht="20.25" customHeight="1" x14ac:dyDescent="0.25">
      <c r="A37" s="18" t="s">
        <v>308</v>
      </c>
      <c r="B37" s="18" t="s">
        <v>309</v>
      </c>
      <c r="C37" s="18" t="s">
        <v>310</v>
      </c>
      <c r="D37" s="18" t="s">
        <v>311</v>
      </c>
      <c r="E37" s="18" t="s">
        <v>312</v>
      </c>
      <c r="F37" s="19" t="s">
        <v>313</v>
      </c>
    </row>
    <row r="38" spans="1:6" ht="20.25" customHeight="1" x14ac:dyDescent="0.25">
      <c r="A38" s="429" t="s">
        <v>1228</v>
      </c>
      <c r="B38" s="20" t="s">
        <v>1229</v>
      </c>
      <c r="C38" s="21">
        <v>235800</v>
      </c>
      <c r="D38" s="22">
        <v>235800</v>
      </c>
      <c r="E38" s="23">
        <v>0</v>
      </c>
      <c r="F38" s="422" t="s">
        <v>755</v>
      </c>
    </row>
    <row r="39" spans="1:6" ht="20.25" customHeight="1" x14ac:dyDescent="0.25">
      <c r="A39" s="429"/>
      <c r="B39" s="20" t="s">
        <v>1230</v>
      </c>
      <c r="C39" s="21">
        <v>275800</v>
      </c>
      <c r="D39" s="22">
        <v>275800</v>
      </c>
      <c r="E39" s="23">
        <v>0</v>
      </c>
      <c r="F39" s="422"/>
    </row>
    <row r="40" spans="1:6" ht="20.25" customHeight="1" x14ac:dyDescent="0.25">
      <c r="A40" s="429"/>
      <c r="B40" s="20" t="s">
        <v>1231</v>
      </c>
      <c r="C40" s="21">
        <v>285800</v>
      </c>
      <c r="D40" s="22">
        <v>285800</v>
      </c>
      <c r="E40" s="23">
        <v>0</v>
      </c>
      <c r="F40" s="422"/>
    </row>
    <row r="41" spans="1:6" ht="20.25" customHeight="1" x14ac:dyDescent="0.25">
      <c r="A41" s="429"/>
      <c r="B41" s="20" t="s">
        <v>1232</v>
      </c>
      <c r="C41" s="21">
        <v>299800</v>
      </c>
      <c r="D41" s="22">
        <v>299800</v>
      </c>
      <c r="E41" s="23">
        <v>0</v>
      </c>
      <c r="F41" s="422"/>
    </row>
    <row r="42" spans="1:6" ht="20.25" customHeight="1" x14ac:dyDescent="0.25">
      <c r="A42" s="429"/>
      <c r="B42" s="20" t="s">
        <v>1233</v>
      </c>
      <c r="C42" s="21">
        <v>328800</v>
      </c>
      <c r="D42" s="22">
        <v>328800</v>
      </c>
      <c r="E42" s="23">
        <v>0</v>
      </c>
      <c r="F42" s="422"/>
    </row>
    <row r="43" spans="1:6" ht="20.25" customHeight="1" x14ac:dyDescent="0.25">
      <c r="A43" s="429"/>
      <c r="B43" s="20" t="s">
        <v>1234</v>
      </c>
      <c r="C43" s="21">
        <v>340800</v>
      </c>
      <c r="D43" s="22">
        <v>340800</v>
      </c>
      <c r="E43" s="23">
        <v>0</v>
      </c>
      <c r="F43" s="422"/>
    </row>
    <row r="44" spans="1:6" ht="20.25" customHeight="1" x14ac:dyDescent="0.25">
      <c r="A44" s="429"/>
      <c r="B44" s="20" t="s">
        <v>1235</v>
      </c>
      <c r="C44" s="21">
        <v>439800</v>
      </c>
      <c r="D44" s="22">
        <v>439800</v>
      </c>
      <c r="E44" s="23">
        <v>0</v>
      </c>
      <c r="F44" s="422"/>
    </row>
    <row r="45" spans="1:6" s="14" customFormat="1" ht="20.25" customHeight="1" x14ac:dyDescent="0.25">
      <c r="A45" s="18" t="s">
        <v>308</v>
      </c>
      <c r="B45" s="18" t="s">
        <v>309</v>
      </c>
      <c r="C45" s="18" t="s">
        <v>310</v>
      </c>
      <c r="D45" s="18" t="s">
        <v>311</v>
      </c>
      <c r="E45" s="18" t="s">
        <v>312</v>
      </c>
      <c r="F45" s="19" t="s">
        <v>313</v>
      </c>
    </row>
    <row r="46" spans="1:6" ht="20.25" customHeight="1" x14ac:dyDescent="0.25">
      <c r="A46" s="429" t="s">
        <v>1236</v>
      </c>
      <c r="B46" s="20" t="s">
        <v>1237</v>
      </c>
      <c r="C46" s="21">
        <v>132900</v>
      </c>
      <c r="D46" s="22">
        <v>132900</v>
      </c>
      <c r="E46" s="23">
        <v>0</v>
      </c>
      <c r="F46" s="422" t="s">
        <v>755</v>
      </c>
    </row>
    <row r="47" spans="1:6" ht="20.25" customHeight="1" x14ac:dyDescent="0.25">
      <c r="A47" s="429"/>
      <c r="B47" s="20" t="s">
        <v>1238</v>
      </c>
      <c r="C47" s="21">
        <v>142900</v>
      </c>
      <c r="D47" s="22">
        <v>142900</v>
      </c>
      <c r="E47" s="23">
        <v>0</v>
      </c>
      <c r="F47" s="422"/>
    </row>
    <row r="48" spans="1:6" ht="20.25" customHeight="1" x14ac:dyDescent="0.25">
      <c r="A48" s="429"/>
      <c r="B48" s="20" t="s">
        <v>1239</v>
      </c>
      <c r="C48" s="21">
        <v>143900</v>
      </c>
      <c r="D48" s="22">
        <v>143900</v>
      </c>
      <c r="E48" s="23">
        <v>0</v>
      </c>
      <c r="F48" s="422"/>
    </row>
    <row r="49" spans="1:6" ht="20.25" customHeight="1" x14ac:dyDescent="0.25">
      <c r="A49" s="429"/>
      <c r="B49" s="20" t="s">
        <v>1240</v>
      </c>
      <c r="C49" s="21">
        <v>152900</v>
      </c>
      <c r="D49" s="22">
        <v>152900</v>
      </c>
      <c r="E49" s="23">
        <v>0</v>
      </c>
      <c r="F49" s="422"/>
    </row>
    <row r="50" spans="1:6" s="14" customFormat="1" ht="20.25" customHeight="1" x14ac:dyDescent="0.25">
      <c r="A50" s="18" t="s">
        <v>308</v>
      </c>
      <c r="B50" s="18" t="s">
        <v>309</v>
      </c>
      <c r="C50" s="18" t="s">
        <v>310</v>
      </c>
      <c r="D50" s="18" t="s">
        <v>311</v>
      </c>
      <c r="E50" s="18" t="s">
        <v>312</v>
      </c>
      <c r="F50" s="19" t="s">
        <v>313</v>
      </c>
    </row>
    <row r="51" spans="1:6" ht="20.25" customHeight="1" x14ac:dyDescent="0.25">
      <c r="A51" s="429" t="s">
        <v>1241</v>
      </c>
      <c r="B51" s="20" t="s">
        <v>1242</v>
      </c>
      <c r="C51" s="21">
        <v>179800</v>
      </c>
      <c r="D51" s="22">
        <v>172608</v>
      </c>
      <c r="E51" s="23">
        <f>1-D51/C51</f>
        <v>0.04</v>
      </c>
      <c r="F51" s="422" t="s">
        <v>755</v>
      </c>
    </row>
    <row r="52" spans="1:6" ht="20.25" customHeight="1" x14ac:dyDescent="0.25">
      <c r="A52" s="429"/>
      <c r="B52" s="20" t="s">
        <v>1243</v>
      </c>
      <c r="C52" s="21">
        <v>196800</v>
      </c>
      <c r="D52" s="22">
        <v>188928</v>
      </c>
      <c r="E52" s="23">
        <f>1-D52/C52</f>
        <v>0.04</v>
      </c>
      <c r="F52" s="422"/>
    </row>
    <row r="53" spans="1:6" ht="20.25" customHeight="1" x14ac:dyDescent="0.25">
      <c r="A53" s="429"/>
      <c r="B53" s="20" t="s">
        <v>1244</v>
      </c>
      <c r="C53" s="21">
        <v>213800</v>
      </c>
      <c r="D53" s="22">
        <v>205248</v>
      </c>
      <c r="E53" s="23">
        <f>1-D53/C53</f>
        <v>0.04</v>
      </c>
      <c r="F53" s="422"/>
    </row>
    <row r="54" spans="1:6" ht="20.25" customHeight="1" x14ac:dyDescent="0.25">
      <c r="A54" s="429"/>
      <c r="B54" s="20" t="s">
        <v>1245</v>
      </c>
      <c r="C54" s="21">
        <v>228800</v>
      </c>
      <c r="D54" s="22">
        <v>219648</v>
      </c>
      <c r="E54" s="23">
        <f>1-D54/C54</f>
        <v>0.04</v>
      </c>
      <c r="F54" s="422"/>
    </row>
    <row r="55" spans="1:6" s="14" customFormat="1" ht="20.25" customHeight="1" x14ac:dyDescent="0.25">
      <c r="A55" s="18" t="s">
        <v>308</v>
      </c>
      <c r="B55" s="18" t="s">
        <v>309</v>
      </c>
      <c r="C55" s="18" t="s">
        <v>310</v>
      </c>
      <c r="D55" s="18" t="s">
        <v>311</v>
      </c>
      <c r="E55" s="18" t="s">
        <v>312</v>
      </c>
      <c r="F55" s="19" t="s">
        <v>313</v>
      </c>
    </row>
    <row r="56" spans="1:6" ht="20.25" customHeight="1" x14ac:dyDescent="0.25">
      <c r="A56" s="429" t="s">
        <v>1246</v>
      </c>
      <c r="B56" s="20" t="s">
        <v>1243</v>
      </c>
      <c r="C56" s="21">
        <v>225800</v>
      </c>
      <c r="D56" s="22">
        <v>225800</v>
      </c>
      <c r="E56" s="23">
        <f>1-D56/C56</f>
        <v>0</v>
      </c>
      <c r="F56" s="422" t="s">
        <v>755</v>
      </c>
    </row>
    <row r="57" spans="1:6" ht="20.25" customHeight="1" x14ac:dyDescent="0.25">
      <c r="A57" s="429"/>
      <c r="B57" s="20" t="s">
        <v>1247</v>
      </c>
      <c r="C57" s="21">
        <v>238800</v>
      </c>
      <c r="D57" s="22">
        <v>238800</v>
      </c>
      <c r="E57" s="23">
        <f>1-D57/C57</f>
        <v>0</v>
      </c>
      <c r="F57" s="422"/>
    </row>
    <row r="58" spans="1:6" ht="20.25" customHeight="1" x14ac:dyDescent="0.25">
      <c r="A58" s="429"/>
      <c r="B58" s="20" t="s">
        <v>1248</v>
      </c>
      <c r="C58" s="21">
        <v>258800</v>
      </c>
      <c r="D58" s="22">
        <v>258800</v>
      </c>
      <c r="E58" s="23">
        <f>1-D58/C58</f>
        <v>0</v>
      </c>
      <c r="F58" s="422"/>
    </row>
    <row r="59" spans="1:6" s="14" customFormat="1" ht="20.25" customHeight="1" x14ac:dyDescent="0.25">
      <c r="A59" s="18" t="s">
        <v>308</v>
      </c>
      <c r="B59" s="18" t="s">
        <v>309</v>
      </c>
      <c r="C59" s="18" t="s">
        <v>310</v>
      </c>
      <c r="D59" s="18" t="s">
        <v>311</v>
      </c>
      <c r="E59" s="18" t="s">
        <v>312</v>
      </c>
      <c r="F59" s="19" t="s">
        <v>313</v>
      </c>
    </row>
    <row r="60" spans="1:6" ht="20.25" customHeight="1" x14ac:dyDescent="0.25">
      <c r="A60" s="429" t="s">
        <v>1249</v>
      </c>
      <c r="B60" s="20" t="s">
        <v>1250</v>
      </c>
      <c r="C60" s="21">
        <v>149800</v>
      </c>
      <c r="D60" s="22">
        <v>149800</v>
      </c>
      <c r="E60" s="23">
        <v>0</v>
      </c>
      <c r="F60" s="422" t="s">
        <v>755</v>
      </c>
    </row>
    <row r="61" spans="1:6" ht="20.25" customHeight="1" x14ac:dyDescent="0.25">
      <c r="A61" s="429"/>
      <c r="B61" s="25" t="s">
        <v>1251</v>
      </c>
      <c r="C61" s="26">
        <v>155800</v>
      </c>
      <c r="D61" s="22">
        <v>155800</v>
      </c>
      <c r="E61" s="23">
        <v>0</v>
      </c>
      <c r="F61" s="422"/>
    </row>
    <row r="62" spans="1:6" ht="20.25" customHeight="1" x14ac:dyDescent="0.25">
      <c r="A62" s="429"/>
      <c r="B62" s="20" t="s">
        <v>1252</v>
      </c>
      <c r="C62" s="21">
        <v>169800</v>
      </c>
      <c r="D62" s="22">
        <v>169800</v>
      </c>
      <c r="E62" s="23">
        <v>0</v>
      </c>
      <c r="F62" s="422"/>
    </row>
    <row r="63" spans="1:6" ht="20.25" customHeight="1" x14ac:dyDescent="0.25">
      <c r="A63" s="429"/>
      <c r="B63" s="25" t="s">
        <v>1253</v>
      </c>
      <c r="C63" s="26">
        <v>119800</v>
      </c>
      <c r="D63" s="22">
        <v>119800</v>
      </c>
      <c r="E63" s="23">
        <v>0</v>
      </c>
      <c r="F63" s="422"/>
    </row>
    <row r="64" spans="1:6" ht="20.25" customHeight="1" x14ac:dyDescent="0.25">
      <c r="A64" s="429"/>
      <c r="B64" s="25" t="s">
        <v>1254</v>
      </c>
      <c r="C64" s="26">
        <v>126800</v>
      </c>
      <c r="D64" s="22">
        <v>126800</v>
      </c>
      <c r="E64" s="23">
        <v>0</v>
      </c>
      <c r="F64" s="422"/>
    </row>
    <row r="65" spans="1:6" ht="20.25" customHeight="1" x14ac:dyDescent="0.25">
      <c r="A65" s="429"/>
      <c r="B65" s="25" t="s">
        <v>1255</v>
      </c>
      <c r="C65" s="26">
        <v>139800</v>
      </c>
      <c r="D65" s="22">
        <v>139800</v>
      </c>
      <c r="E65" s="23">
        <v>0</v>
      </c>
      <c r="F65" s="422"/>
    </row>
    <row r="66" spans="1:6" s="14" customFormat="1" ht="20.25" customHeight="1" x14ac:dyDescent="0.25">
      <c r="A66" s="18" t="s">
        <v>308</v>
      </c>
      <c r="B66" s="18" t="s">
        <v>309</v>
      </c>
      <c r="C66" s="18" t="s">
        <v>310</v>
      </c>
      <c r="D66" s="18" t="s">
        <v>311</v>
      </c>
      <c r="E66" s="18" t="s">
        <v>312</v>
      </c>
      <c r="F66" s="19" t="s">
        <v>313</v>
      </c>
    </row>
    <row r="67" spans="1:6" ht="20.25" customHeight="1" x14ac:dyDescent="0.25">
      <c r="A67" s="429" t="s">
        <v>1256</v>
      </c>
      <c r="B67" s="20" t="s">
        <v>1257</v>
      </c>
      <c r="C67" s="21">
        <v>86800</v>
      </c>
      <c r="D67" s="22">
        <v>84196</v>
      </c>
      <c r="E67" s="23">
        <v>0.03</v>
      </c>
      <c r="F67" s="422" t="s">
        <v>755</v>
      </c>
    </row>
    <row r="68" spans="1:6" ht="20.25" customHeight="1" x14ac:dyDescent="0.25">
      <c r="A68" s="429"/>
      <c r="B68" s="20" t="s">
        <v>1258</v>
      </c>
      <c r="C68" s="21">
        <v>96800</v>
      </c>
      <c r="D68" s="22">
        <v>93896</v>
      </c>
      <c r="E68" s="23">
        <v>0.03</v>
      </c>
      <c r="F68" s="422"/>
    </row>
    <row r="69" spans="1:6" ht="20.25" customHeight="1" x14ac:dyDescent="0.25">
      <c r="A69" s="429"/>
      <c r="B69" s="20" t="s">
        <v>1259</v>
      </c>
      <c r="C69" s="21">
        <v>107800</v>
      </c>
      <c r="D69" s="22">
        <v>104566</v>
      </c>
      <c r="E69" s="23">
        <v>0.03</v>
      </c>
      <c r="F69" s="422"/>
    </row>
    <row r="70" spans="1:6" ht="20.25" customHeight="1" x14ac:dyDescent="0.25">
      <c r="A70" s="429"/>
      <c r="B70" s="20" t="s">
        <v>1260</v>
      </c>
      <c r="C70" s="21">
        <v>100800</v>
      </c>
      <c r="D70" s="22">
        <v>97776</v>
      </c>
      <c r="E70" s="23">
        <v>0.03</v>
      </c>
      <c r="F70" s="422"/>
    </row>
    <row r="71" spans="1:6" ht="20.25" customHeight="1" x14ac:dyDescent="0.25">
      <c r="A71" s="429"/>
      <c r="B71" s="20" t="s">
        <v>1261</v>
      </c>
      <c r="C71" s="21">
        <v>108800</v>
      </c>
      <c r="D71" s="22">
        <v>105536</v>
      </c>
      <c r="E71" s="23">
        <v>0.03</v>
      </c>
      <c r="F71" s="422"/>
    </row>
    <row r="72" spans="1:6" ht="20.25" customHeight="1" x14ac:dyDescent="0.3">
      <c r="A72" s="427" t="s">
        <v>417</v>
      </c>
      <c r="B72" s="428"/>
      <c r="C72" s="428"/>
      <c r="D72" s="428"/>
      <c r="E72" s="428"/>
      <c r="F72" s="428"/>
    </row>
  </sheetData>
  <mergeCells count="21">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 ref="F56:F58"/>
    <mergeCell ref="F60:F65"/>
    <mergeCell ref="F67:F71"/>
    <mergeCell ref="A1:F5"/>
    <mergeCell ref="A6:F7"/>
    <mergeCell ref="A8:F8"/>
    <mergeCell ref="A9:F9"/>
  </mergeCells>
  <phoneticPr fontId="85" type="noConversion"/>
  <pageMargins left="0.23958333333333301" right="0.25" top="0.43958333333333299" bottom="0.45972222222222198"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993408001953185"/>
  </sheetPr>
  <dimension ref="A1:H142"/>
  <sheetViews>
    <sheetView workbookViewId="0">
      <selection sqref="A1:F5"/>
    </sheetView>
  </sheetViews>
  <sheetFormatPr defaultColWidth="0" defaultRowHeight="15.75" customHeight="1" zeroHeight="1" x14ac:dyDescent="0.35"/>
  <cols>
    <col min="1" max="1" width="13.83203125" style="3" customWidth="1"/>
    <col min="2" max="2" width="64.58203125" style="3" customWidth="1"/>
    <col min="3" max="5" width="13.83203125" style="3" customWidth="1"/>
    <col min="6" max="6" width="15.6640625" style="3" customWidth="1"/>
    <col min="7" max="8" width="0" style="3" hidden="1" customWidth="1"/>
    <col min="9" max="16384" width="13.83203125" style="3" hidden="1"/>
  </cols>
  <sheetData>
    <row r="1" spans="1:6" ht="18.649999999999999" customHeight="1" x14ac:dyDescent="0.35">
      <c r="A1" s="267" t="s">
        <v>1262</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9.75" customHeight="1" x14ac:dyDescent="0.35">
      <c r="A6" s="242"/>
      <c r="B6" s="243"/>
      <c r="C6" s="243"/>
      <c r="D6" s="243"/>
      <c r="E6" s="243"/>
      <c r="F6" s="244"/>
    </row>
    <row r="7" spans="1:6" ht="7.5"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ht="18" customHeight="1" x14ac:dyDescent="0.35">
      <c r="A10" s="5" t="s">
        <v>308</v>
      </c>
      <c r="B10" s="5" t="s">
        <v>309</v>
      </c>
      <c r="C10" s="5" t="s">
        <v>310</v>
      </c>
      <c r="D10" s="5" t="s">
        <v>311</v>
      </c>
      <c r="E10" s="5" t="s">
        <v>312</v>
      </c>
      <c r="F10" s="6" t="s">
        <v>313</v>
      </c>
    </row>
    <row r="11" spans="1:6" ht="20.25" customHeight="1" x14ac:dyDescent="0.35">
      <c r="A11" s="497" t="s">
        <v>1263</v>
      </c>
      <c r="B11" s="7" t="s">
        <v>1264</v>
      </c>
      <c r="C11" s="8">
        <v>399800</v>
      </c>
      <c r="D11" s="9">
        <v>316303</v>
      </c>
      <c r="E11" s="10">
        <f>1-D11/C11</f>
        <v>0.208846923461731</v>
      </c>
      <c r="F11" s="248" t="s">
        <v>691</v>
      </c>
    </row>
    <row r="12" spans="1:6" ht="20.25" customHeight="1" x14ac:dyDescent="0.35">
      <c r="A12" s="497"/>
      <c r="B12" s="7" t="s">
        <v>1265</v>
      </c>
      <c r="C12" s="8">
        <v>479800</v>
      </c>
      <c r="D12" s="9">
        <v>375103</v>
      </c>
      <c r="E12" s="10">
        <f t="shared" ref="E12:E21" si="0">1-D12/C12</f>
        <v>0.21820967069612299</v>
      </c>
      <c r="F12" s="248"/>
    </row>
    <row r="13" spans="1:6" ht="20.25" customHeight="1" x14ac:dyDescent="0.35">
      <c r="A13" s="497"/>
      <c r="B13" s="7" t="s">
        <v>1266</v>
      </c>
      <c r="C13" s="8">
        <v>484800</v>
      </c>
      <c r="D13" s="9">
        <v>385055</v>
      </c>
      <c r="E13" s="10">
        <f t="shared" si="0"/>
        <v>0.20574463696369599</v>
      </c>
      <c r="F13" s="248"/>
    </row>
    <row r="14" spans="1:6" ht="20.25" customHeight="1" x14ac:dyDescent="0.35">
      <c r="A14" s="497"/>
      <c r="B14" s="7" t="s">
        <v>1267</v>
      </c>
      <c r="C14" s="8">
        <v>504800</v>
      </c>
      <c r="D14" s="9">
        <v>404105</v>
      </c>
      <c r="E14" s="10">
        <f t="shared" si="0"/>
        <v>0.19947503961965099</v>
      </c>
      <c r="F14" s="248"/>
    </row>
    <row r="15" spans="1:6" ht="20.25" customHeight="1" x14ac:dyDescent="0.35">
      <c r="A15" s="497"/>
      <c r="B15" s="7" t="s">
        <v>1268</v>
      </c>
      <c r="C15" s="8">
        <v>509800</v>
      </c>
      <c r="D15" s="9">
        <v>409105</v>
      </c>
      <c r="E15" s="10">
        <f t="shared" si="0"/>
        <v>0.19751863475872899</v>
      </c>
      <c r="F15" s="248"/>
    </row>
    <row r="16" spans="1:6" ht="20.25" customHeight="1" x14ac:dyDescent="0.35">
      <c r="A16" s="497"/>
      <c r="B16" s="7" t="s">
        <v>1269</v>
      </c>
      <c r="C16" s="8">
        <v>499800</v>
      </c>
      <c r="D16" s="9">
        <v>394803</v>
      </c>
      <c r="E16" s="10">
        <f t="shared" si="0"/>
        <v>0.210078031212485</v>
      </c>
      <c r="F16" s="248"/>
    </row>
    <row r="17" spans="1:6" ht="20.25" customHeight="1" x14ac:dyDescent="0.35">
      <c r="A17" s="497"/>
      <c r="B17" s="7" t="s">
        <v>1270</v>
      </c>
      <c r="C17" s="8">
        <v>504800</v>
      </c>
      <c r="D17" s="9">
        <v>399803</v>
      </c>
      <c r="E17" s="10">
        <f t="shared" si="0"/>
        <v>0.20799722662440601</v>
      </c>
      <c r="F17" s="248"/>
    </row>
    <row r="18" spans="1:6" ht="20.25" customHeight="1" x14ac:dyDescent="0.35">
      <c r="A18" s="497"/>
      <c r="B18" s="7" t="s">
        <v>1271</v>
      </c>
      <c r="C18" s="8">
        <v>514800</v>
      </c>
      <c r="D18" s="9">
        <v>412717</v>
      </c>
      <c r="E18" s="10">
        <f t="shared" si="0"/>
        <v>0.19829642579642601</v>
      </c>
      <c r="F18" s="248"/>
    </row>
    <row r="19" spans="1:6" ht="20.25" customHeight="1" x14ac:dyDescent="0.35">
      <c r="A19" s="497"/>
      <c r="B19" s="7" t="s">
        <v>1272</v>
      </c>
      <c r="C19" s="8">
        <v>559800</v>
      </c>
      <c r="D19" s="9">
        <v>433903</v>
      </c>
      <c r="E19" s="10">
        <f t="shared" si="0"/>
        <v>0.22489639156841701</v>
      </c>
      <c r="F19" s="248"/>
    </row>
    <row r="20" spans="1:6" ht="20.25" customHeight="1" x14ac:dyDescent="0.35">
      <c r="A20" s="497"/>
      <c r="B20" s="7" t="s">
        <v>1273</v>
      </c>
      <c r="C20" s="8">
        <v>564800</v>
      </c>
      <c r="D20" s="9">
        <v>438903</v>
      </c>
      <c r="E20" s="10">
        <f t="shared" si="0"/>
        <v>0.22290545325778999</v>
      </c>
      <c r="F20" s="248"/>
    </row>
    <row r="21" spans="1:6" ht="20.25" customHeight="1" x14ac:dyDescent="0.35">
      <c r="A21" s="497"/>
      <c r="B21" s="7" t="s">
        <v>1274</v>
      </c>
      <c r="C21" s="8">
        <v>619800</v>
      </c>
      <c r="D21" s="9">
        <v>493003</v>
      </c>
      <c r="E21" s="10">
        <f t="shared" si="0"/>
        <v>0.204577282994514</v>
      </c>
      <c r="F21" s="248"/>
    </row>
    <row r="22" spans="1:6" ht="64.5" customHeight="1" x14ac:dyDescent="0.35">
      <c r="A22" s="498"/>
      <c r="B22" s="387" t="s">
        <v>1275</v>
      </c>
      <c r="C22" s="388"/>
      <c r="D22" s="388"/>
      <c r="E22" s="389"/>
      <c r="F22" s="392"/>
    </row>
    <row r="23" spans="1:6" ht="18" customHeight="1" x14ac:dyDescent="0.35">
      <c r="A23" s="5" t="s">
        <v>308</v>
      </c>
      <c r="B23" s="5" t="s">
        <v>309</v>
      </c>
      <c r="C23" s="5" t="s">
        <v>310</v>
      </c>
      <c r="D23" s="5" t="s">
        <v>311</v>
      </c>
      <c r="E23" s="5" t="s">
        <v>312</v>
      </c>
      <c r="F23" s="6" t="s">
        <v>313</v>
      </c>
    </row>
    <row r="24" spans="1:6" ht="20.25" customHeight="1" x14ac:dyDescent="0.35">
      <c r="A24" s="497" t="s">
        <v>1276</v>
      </c>
      <c r="B24" s="7" t="s">
        <v>1277</v>
      </c>
      <c r="C24" s="8">
        <v>350800</v>
      </c>
      <c r="D24" s="9">
        <v>258038</v>
      </c>
      <c r="E24" s="10">
        <f t="shared" ref="E24:E31" si="1">1-D24/C24</f>
        <v>0.26442987457240602</v>
      </c>
      <c r="F24" s="248" t="s">
        <v>691</v>
      </c>
    </row>
    <row r="25" spans="1:6" ht="20.25" customHeight="1" x14ac:dyDescent="0.35">
      <c r="A25" s="497"/>
      <c r="B25" s="7" t="s">
        <v>1278</v>
      </c>
      <c r="C25" s="8">
        <v>359800</v>
      </c>
      <c r="D25" s="9">
        <v>261903</v>
      </c>
      <c r="E25" s="10">
        <f t="shared" si="1"/>
        <v>0.27208727070594801</v>
      </c>
      <c r="F25" s="248"/>
    </row>
    <row r="26" spans="1:6" ht="20.25" customHeight="1" x14ac:dyDescent="0.35">
      <c r="A26" s="497"/>
      <c r="B26" s="7" t="s">
        <v>1279</v>
      </c>
      <c r="C26" s="8">
        <v>367800</v>
      </c>
      <c r="D26" s="9">
        <v>271969</v>
      </c>
      <c r="E26" s="10">
        <f t="shared" si="1"/>
        <v>0.26055193039695501</v>
      </c>
      <c r="F26" s="248"/>
    </row>
    <row r="27" spans="1:6" ht="20.25" customHeight="1" x14ac:dyDescent="0.35">
      <c r="A27" s="497"/>
      <c r="B27" s="7" t="s">
        <v>1280</v>
      </c>
      <c r="C27" s="8">
        <v>368800</v>
      </c>
      <c r="D27" s="9">
        <v>265768</v>
      </c>
      <c r="E27" s="10">
        <f t="shared" si="1"/>
        <v>0.27937093275488101</v>
      </c>
      <c r="F27" s="248"/>
    </row>
    <row r="28" spans="1:6" ht="20.25" customHeight="1" x14ac:dyDescent="0.35">
      <c r="A28" s="497"/>
      <c r="B28" s="7" t="s">
        <v>1281</v>
      </c>
      <c r="C28" s="8">
        <v>391800</v>
      </c>
      <c r="D28" s="9">
        <v>288423</v>
      </c>
      <c r="E28" s="10">
        <f t="shared" si="1"/>
        <v>0.26385145482389</v>
      </c>
      <c r="F28" s="248"/>
    </row>
    <row r="29" spans="1:6" ht="20.25" customHeight="1" x14ac:dyDescent="0.35">
      <c r="A29" s="497"/>
      <c r="B29" s="7" t="s">
        <v>1282</v>
      </c>
      <c r="C29" s="8">
        <v>399800</v>
      </c>
      <c r="D29" s="9">
        <v>298424</v>
      </c>
      <c r="E29" s="10">
        <f t="shared" si="1"/>
        <v>0.25356678339169603</v>
      </c>
      <c r="F29" s="248"/>
    </row>
    <row r="30" spans="1:6" ht="20.25" customHeight="1" x14ac:dyDescent="0.35">
      <c r="A30" s="497"/>
      <c r="B30" s="7" t="s">
        <v>1283</v>
      </c>
      <c r="C30" s="8">
        <v>437800</v>
      </c>
      <c r="D30" s="9">
        <v>323733</v>
      </c>
      <c r="E30" s="10">
        <f t="shared" si="1"/>
        <v>0.260545911375057</v>
      </c>
      <c r="F30" s="248"/>
    </row>
    <row r="31" spans="1:6" ht="20.25" customHeight="1" x14ac:dyDescent="0.35">
      <c r="A31" s="497"/>
      <c r="B31" s="7" t="s">
        <v>1284</v>
      </c>
      <c r="C31" s="8">
        <v>469800</v>
      </c>
      <c r="D31" s="9">
        <v>355253</v>
      </c>
      <c r="E31" s="10">
        <f t="shared" si="1"/>
        <v>0.24382077479778599</v>
      </c>
      <c r="F31" s="248"/>
    </row>
    <row r="32" spans="1:6" ht="158.25" customHeight="1" x14ac:dyDescent="0.35">
      <c r="A32" s="498"/>
      <c r="B32" s="387" t="s">
        <v>1285</v>
      </c>
      <c r="C32" s="388"/>
      <c r="D32" s="388"/>
      <c r="E32" s="389"/>
      <c r="F32" s="392"/>
    </row>
    <row r="33" spans="1:6" ht="18" customHeight="1" x14ac:dyDescent="0.35">
      <c r="A33" s="5" t="s">
        <v>308</v>
      </c>
      <c r="B33" s="5" t="s">
        <v>309</v>
      </c>
      <c r="C33" s="5" t="s">
        <v>310</v>
      </c>
      <c r="D33" s="5" t="s">
        <v>311</v>
      </c>
      <c r="E33" s="5" t="s">
        <v>312</v>
      </c>
      <c r="F33" s="6" t="s">
        <v>313</v>
      </c>
    </row>
    <row r="34" spans="1:6" ht="20.25" customHeight="1" x14ac:dyDescent="0.35">
      <c r="A34" s="499" t="s">
        <v>1286</v>
      </c>
      <c r="B34" s="7" t="s">
        <v>1287</v>
      </c>
      <c r="C34" s="8">
        <v>294800</v>
      </c>
      <c r="D34" s="9">
        <v>200464</v>
      </c>
      <c r="E34" s="10">
        <f>1-D34/C34</f>
        <v>0.32</v>
      </c>
      <c r="F34" s="259" t="s">
        <v>704</v>
      </c>
    </row>
    <row r="35" spans="1:6" ht="20.25" customHeight="1" x14ac:dyDescent="0.35">
      <c r="A35" s="499"/>
      <c r="B35" s="7" t="s">
        <v>1288</v>
      </c>
      <c r="C35" s="8">
        <v>304800</v>
      </c>
      <c r="D35" s="9">
        <v>207264</v>
      </c>
      <c r="E35" s="10">
        <f>1-D35/C35</f>
        <v>0.32</v>
      </c>
      <c r="F35" s="271"/>
    </row>
    <row r="36" spans="1:6" ht="20.25" customHeight="1" x14ac:dyDescent="0.35">
      <c r="A36" s="499"/>
      <c r="B36" s="7" t="s">
        <v>1289</v>
      </c>
      <c r="C36" s="8">
        <v>319800</v>
      </c>
      <c r="D36" s="9">
        <v>217464</v>
      </c>
      <c r="E36" s="10">
        <f>1-D36/C36</f>
        <v>0.32</v>
      </c>
      <c r="F36" s="271"/>
    </row>
    <row r="37" spans="1:6" ht="143.25" customHeight="1" x14ac:dyDescent="0.35">
      <c r="A37" s="499"/>
      <c r="B37" s="387" t="s">
        <v>1290</v>
      </c>
      <c r="C37" s="388"/>
      <c r="D37" s="388"/>
      <c r="E37" s="389"/>
      <c r="F37" s="271"/>
    </row>
    <row r="38" spans="1:6" s="2" customFormat="1" ht="20.25" customHeight="1" x14ac:dyDescent="0.35">
      <c r="A38" s="268" t="s">
        <v>417</v>
      </c>
      <c r="B38" s="268"/>
      <c r="C38" s="268"/>
      <c r="D38" s="268"/>
      <c r="E38" s="268"/>
      <c r="F38" s="268"/>
    </row>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sheetData>
  <mergeCells count="14">
    <mergeCell ref="A1:F5"/>
    <mergeCell ref="A6:F7"/>
    <mergeCell ref="A38:F38"/>
    <mergeCell ref="A11:A22"/>
    <mergeCell ref="A24:A32"/>
    <mergeCell ref="A34:A37"/>
    <mergeCell ref="F11:F22"/>
    <mergeCell ref="F24:F32"/>
    <mergeCell ref="F34:F37"/>
    <mergeCell ref="A8:F8"/>
    <mergeCell ref="A9:XFD9"/>
    <mergeCell ref="B22:E22"/>
    <mergeCell ref="B32:E32"/>
    <mergeCell ref="B37:E37"/>
  </mergeCells>
  <phoneticPr fontId="85" type="noConversion"/>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3408001953185"/>
  </sheetPr>
  <dimension ref="A1:H62"/>
  <sheetViews>
    <sheetView workbookViewId="0">
      <selection sqref="A1:F5"/>
    </sheetView>
  </sheetViews>
  <sheetFormatPr defaultColWidth="0" defaultRowHeight="15" zeroHeight="1" x14ac:dyDescent="0.25"/>
  <cols>
    <col min="1" max="1" width="13.83203125" customWidth="1"/>
    <col min="2" max="2" width="57.08203125" customWidth="1"/>
    <col min="3" max="5" width="13.83203125" customWidth="1"/>
    <col min="6" max="6" width="16.9140625" customWidth="1"/>
    <col min="7" max="8" width="0" hidden="1" customWidth="1"/>
    <col min="9" max="16384" width="8" hidden="1"/>
  </cols>
  <sheetData>
    <row r="1" spans="1:6" ht="18.649999999999999" customHeight="1" x14ac:dyDescent="0.25">
      <c r="A1" s="416" t="s">
        <v>1291</v>
      </c>
      <c r="B1" s="417"/>
      <c r="C1" s="417"/>
      <c r="D1" s="417"/>
      <c r="E1" s="417"/>
      <c r="F1" s="418"/>
    </row>
    <row r="2" spans="1:6" ht="18.649999999999999" customHeight="1" x14ac:dyDescent="0.25">
      <c r="A2" s="419"/>
      <c r="B2" s="420"/>
      <c r="C2" s="420"/>
      <c r="D2" s="420"/>
      <c r="E2" s="420"/>
      <c r="F2" s="421"/>
    </row>
    <row r="3" spans="1:6" ht="18.649999999999999" customHeight="1" x14ac:dyDescent="0.25">
      <c r="A3" s="419"/>
      <c r="B3" s="420"/>
      <c r="C3" s="420"/>
      <c r="D3" s="420"/>
      <c r="E3" s="420"/>
      <c r="F3" s="421"/>
    </row>
    <row r="4" spans="1:6" ht="18.649999999999999" customHeight="1" x14ac:dyDescent="0.25">
      <c r="A4" s="419"/>
      <c r="B4" s="420"/>
      <c r="C4" s="420"/>
      <c r="D4" s="420"/>
      <c r="E4" s="420"/>
      <c r="F4" s="421"/>
    </row>
    <row r="5" spans="1:6" ht="18.649999999999999" customHeight="1" x14ac:dyDescent="0.25">
      <c r="A5" s="419"/>
      <c r="B5" s="420"/>
      <c r="C5" s="420"/>
      <c r="D5" s="420"/>
      <c r="E5" s="420"/>
      <c r="F5" s="421"/>
    </row>
    <row r="6" spans="1:6" ht="12" customHeight="1" x14ac:dyDescent="0.25">
      <c r="A6" s="445"/>
      <c r="B6" s="446"/>
      <c r="C6" s="446"/>
      <c r="D6" s="446"/>
      <c r="E6" s="446"/>
      <c r="F6" s="447"/>
    </row>
    <row r="7" spans="1:6" ht="4.5" customHeight="1" x14ac:dyDescent="0.35">
      <c r="A7" s="438"/>
      <c r="B7" s="439"/>
      <c r="C7" s="439"/>
      <c r="D7" s="439"/>
      <c r="E7" s="439"/>
      <c r="F7" s="440"/>
    </row>
    <row r="8" spans="1:6" ht="14.25" customHeight="1" x14ac:dyDescent="0.35">
      <c r="A8" s="15"/>
      <c r="B8" s="16"/>
      <c r="C8" s="16"/>
      <c r="D8" s="16"/>
      <c r="E8" s="16"/>
      <c r="F8" s="17"/>
    </row>
    <row r="9" spans="1:6" s="14" customFormat="1" ht="20.25" customHeight="1" x14ac:dyDescent="0.25">
      <c r="A9" s="18" t="s">
        <v>308</v>
      </c>
      <c r="B9" s="18" t="s">
        <v>309</v>
      </c>
      <c r="C9" s="18" t="s">
        <v>310</v>
      </c>
      <c r="D9" s="18" t="s">
        <v>311</v>
      </c>
      <c r="E9" s="18" t="s">
        <v>312</v>
      </c>
      <c r="F9" s="19" t="s">
        <v>313</v>
      </c>
    </row>
    <row r="10" spans="1:6" ht="20.25" customHeight="1" x14ac:dyDescent="0.25">
      <c r="A10" s="429" t="s">
        <v>1292</v>
      </c>
      <c r="B10" s="20" t="s">
        <v>1293</v>
      </c>
      <c r="C10" s="21">
        <v>125800</v>
      </c>
      <c r="D10" s="22">
        <v>115800</v>
      </c>
      <c r="E10" s="23">
        <f t="shared" ref="E10:E18" si="0">1-D10/C10</f>
        <v>7.9491255961844101E-2</v>
      </c>
      <c r="F10" s="422" t="s">
        <v>755</v>
      </c>
    </row>
    <row r="11" spans="1:6" ht="20.25" customHeight="1" x14ac:dyDescent="0.25">
      <c r="A11" s="406"/>
      <c r="B11" s="20" t="s">
        <v>1294</v>
      </c>
      <c r="C11" s="21">
        <v>135800</v>
      </c>
      <c r="D11" s="22">
        <v>125800</v>
      </c>
      <c r="E11" s="23">
        <f t="shared" si="0"/>
        <v>7.3637702503681804E-2</v>
      </c>
      <c r="F11" s="423"/>
    </row>
    <row r="12" spans="1:6" ht="20.25" customHeight="1" x14ac:dyDescent="0.25">
      <c r="A12" s="406"/>
      <c r="B12" s="20" t="s">
        <v>1295</v>
      </c>
      <c r="C12" s="21">
        <v>139800</v>
      </c>
      <c r="D12" s="22">
        <v>129800</v>
      </c>
      <c r="E12" s="23">
        <f t="shared" si="0"/>
        <v>7.1530758226037203E-2</v>
      </c>
      <c r="F12" s="423"/>
    </row>
    <row r="13" spans="1:6" ht="20.25" customHeight="1" x14ac:dyDescent="0.25">
      <c r="A13" s="406"/>
      <c r="B13" s="20" t="s">
        <v>1296</v>
      </c>
      <c r="C13" s="21">
        <v>149800</v>
      </c>
      <c r="D13" s="22">
        <v>139800</v>
      </c>
      <c r="E13" s="23">
        <f t="shared" si="0"/>
        <v>6.6755674232309797E-2</v>
      </c>
      <c r="F13" s="423"/>
    </row>
    <row r="14" spans="1:6" ht="20.25" customHeight="1" x14ac:dyDescent="0.25">
      <c r="A14" s="406"/>
      <c r="B14" s="20" t="s">
        <v>1297</v>
      </c>
      <c r="C14" s="21">
        <v>153800</v>
      </c>
      <c r="D14" s="22">
        <v>143800</v>
      </c>
      <c r="E14" s="23">
        <f t="shared" si="0"/>
        <v>6.5019505851755505E-2</v>
      </c>
      <c r="F14" s="423"/>
    </row>
    <row r="15" spans="1:6" ht="20.25" customHeight="1" x14ac:dyDescent="0.25">
      <c r="A15" s="406"/>
      <c r="B15" s="20" t="s">
        <v>1298</v>
      </c>
      <c r="C15" s="21">
        <v>153800</v>
      </c>
      <c r="D15" s="22">
        <v>143800</v>
      </c>
      <c r="E15" s="23">
        <f t="shared" si="0"/>
        <v>6.5019505851755505E-2</v>
      </c>
      <c r="F15" s="423"/>
    </row>
    <row r="16" spans="1:6" ht="20.25" customHeight="1" x14ac:dyDescent="0.25">
      <c r="A16" s="406"/>
      <c r="B16" s="20" t="s">
        <v>1299</v>
      </c>
      <c r="C16" s="21">
        <v>176800</v>
      </c>
      <c r="D16" s="22">
        <v>166800</v>
      </c>
      <c r="E16" s="23">
        <f t="shared" si="0"/>
        <v>5.65610859728507E-2</v>
      </c>
      <c r="F16" s="423"/>
    </row>
    <row r="17" spans="1:6" ht="20.25" customHeight="1" x14ac:dyDescent="0.25">
      <c r="A17" s="406"/>
      <c r="B17" s="20" t="s">
        <v>1300</v>
      </c>
      <c r="C17" s="21">
        <v>176800</v>
      </c>
      <c r="D17" s="22">
        <v>166800</v>
      </c>
      <c r="E17" s="23">
        <f t="shared" si="0"/>
        <v>5.65610859728507E-2</v>
      </c>
      <c r="F17" s="423"/>
    </row>
    <row r="18" spans="1:6" ht="20.25" customHeight="1" x14ac:dyDescent="0.25">
      <c r="A18" s="406"/>
      <c r="B18" s="20" t="s">
        <v>1301</v>
      </c>
      <c r="C18" s="21">
        <v>181100</v>
      </c>
      <c r="D18" s="22">
        <v>171100</v>
      </c>
      <c r="E18" s="23">
        <f t="shared" si="0"/>
        <v>5.5218111540585299E-2</v>
      </c>
      <c r="F18" s="423"/>
    </row>
    <row r="19" spans="1:6" ht="84" customHeight="1" x14ac:dyDescent="0.25">
      <c r="A19" s="406"/>
      <c r="B19" s="437" t="s">
        <v>1302</v>
      </c>
      <c r="C19" s="462"/>
      <c r="D19" s="462"/>
      <c r="E19" s="462"/>
      <c r="F19" s="423"/>
    </row>
    <row r="20" spans="1:6" s="14" customFormat="1" ht="20.25" customHeight="1" x14ac:dyDescent="0.25">
      <c r="A20" s="18" t="s">
        <v>308</v>
      </c>
      <c r="B20" s="18" t="s">
        <v>309</v>
      </c>
      <c r="C20" s="18" t="s">
        <v>310</v>
      </c>
      <c r="D20" s="18" t="s">
        <v>311</v>
      </c>
      <c r="E20" s="18" t="s">
        <v>312</v>
      </c>
      <c r="F20" s="19" t="s">
        <v>313</v>
      </c>
    </row>
    <row r="21" spans="1:6" ht="20.25" customHeight="1" x14ac:dyDescent="0.25">
      <c r="A21" s="429" t="s">
        <v>1303</v>
      </c>
      <c r="B21" s="20" t="s">
        <v>1304</v>
      </c>
      <c r="C21" s="21">
        <v>99900</v>
      </c>
      <c r="D21" s="22">
        <v>99900</v>
      </c>
      <c r="E21" s="23">
        <f t="shared" ref="E21:E30" si="1">1-D21/C21</f>
        <v>0</v>
      </c>
      <c r="F21" s="422" t="s">
        <v>755</v>
      </c>
    </row>
    <row r="22" spans="1:6" ht="20.25" customHeight="1" x14ac:dyDescent="0.25">
      <c r="A22" s="429"/>
      <c r="B22" s="20" t="s">
        <v>1305</v>
      </c>
      <c r="C22" s="21">
        <v>99900</v>
      </c>
      <c r="D22" s="22">
        <v>99900</v>
      </c>
      <c r="E22" s="23">
        <f t="shared" si="1"/>
        <v>0</v>
      </c>
      <c r="F22" s="422"/>
    </row>
    <row r="23" spans="1:6" ht="20.25" customHeight="1" x14ac:dyDescent="0.25">
      <c r="A23" s="429"/>
      <c r="B23" s="20" t="s">
        <v>1306</v>
      </c>
      <c r="C23" s="21">
        <v>109900</v>
      </c>
      <c r="D23" s="22">
        <v>107900</v>
      </c>
      <c r="E23" s="23">
        <f t="shared" si="1"/>
        <v>1.8198362147406801E-2</v>
      </c>
      <c r="F23" s="422"/>
    </row>
    <row r="24" spans="1:6" ht="20.25" customHeight="1" x14ac:dyDescent="0.25">
      <c r="A24" s="429"/>
      <c r="B24" s="20" t="s">
        <v>1307</v>
      </c>
      <c r="C24" s="21">
        <v>115900</v>
      </c>
      <c r="D24" s="22">
        <v>113900</v>
      </c>
      <c r="E24" s="23">
        <f t="shared" si="1"/>
        <v>1.72562553925798E-2</v>
      </c>
      <c r="F24" s="422"/>
    </row>
    <row r="25" spans="1:6" ht="20.25" customHeight="1" x14ac:dyDescent="0.25">
      <c r="A25" s="429"/>
      <c r="B25" s="20" t="s">
        <v>1308</v>
      </c>
      <c r="C25" s="21">
        <v>119900</v>
      </c>
      <c r="D25" s="22">
        <v>117900</v>
      </c>
      <c r="E25" s="23">
        <f t="shared" si="1"/>
        <v>1.6680567139282801E-2</v>
      </c>
      <c r="F25" s="422"/>
    </row>
    <row r="26" spans="1:6" ht="20.25" customHeight="1" x14ac:dyDescent="0.25">
      <c r="A26" s="429"/>
      <c r="B26" s="20" t="s">
        <v>1309</v>
      </c>
      <c r="C26" s="21">
        <v>119900</v>
      </c>
      <c r="D26" s="22">
        <v>117900</v>
      </c>
      <c r="E26" s="23">
        <f t="shared" si="1"/>
        <v>1.6680567139282801E-2</v>
      </c>
      <c r="F26" s="422"/>
    </row>
    <row r="27" spans="1:6" ht="20.25" customHeight="1" x14ac:dyDescent="0.25">
      <c r="A27" s="429"/>
      <c r="B27" s="20" t="s">
        <v>1310</v>
      </c>
      <c r="C27" s="21">
        <v>120900</v>
      </c>
      <c r="D27" s="22">
        <v>118900</v>
      </c>
      <c r="E27" s="23">
        <f t="shared" si="1"/>
        <v>1.6542597187758499E-2</v>
      </c>
      <c r="F27" s="422"/>
    </row>
    <row r="28" spans="1:6" ht="20.25" customHeight="1" x14ac:dyDescent="0.25">
      <c r="A28" s="429"/>
      <c r="B28" s="20" t="s">
        <v>1311</v>
      </c>
      <c r="C28" s="21">
        <v>124900</v>
      </c>
      <c r="D28" s="22">
        <v>122900</v>
      </c>
      <c r="E28" s="23">
        <f t="shared" si="1"/>
        <v>1.6012810248198599E-2</v>
      </c>
      <c r="F28" s="422"/>
    </row>
    <row r="29" spans="1:6" ht="20.25" customHeight="1" x14ac:dyDescent="0.25">
      <c r="A29" s="429"/>
      <c r="B29" s="20" t="s">
        <v>1312</v>
      </c>
      <c r="C29" s="21">
        <v>125900</v>
      </c>
      <c r="D29" s="22">
        <v>123900</v>
      </c>
      <c r="E29" s="23">
        <f t="shared" si="1"/>
        <v>1.5885623510722799E-2</v>
      </c>
      <c r="F29" s="422"/>
    </row>
    <row r="30" spans="1:6" ht="20.25" customHeight="1" x14ac:dyDescent="0.25">
      <c r="A30" s="429"/>
      <c r="B30" s="20" t="s">
        <v>1313</v>
      </c>
      <c r="C30" s="21">
        <v>139900</v>
      </c>
      <c r="D30" s="22">
        <v>137900</v>
      </c>
      <c r="E30" s="23">
        <f t="shared" si="1"/>
        <v>1.4295925661186501E-2</v>
      </c>
      <c r="F30" s="422"/>
    </row>
    <row r="31" spans="1:6" ht="79.400000000000006" customHeight="1" x14ac:dyDescent="0.25">
      <c r="A31" s="429"/>
      <c r="B31" s="437" t="s">
        <v>1314</v>
      </c>
      <c r="C31" s="437"/>
      <c r="D31" s="437"/>
      <c r="E31" s="437"/>
      <c r="F31" s="422"/>
    </row>
    <row r="32" spans="1:6" s="14" customFormat="1" ht="20.25" customHeight="1" x14ac:dyDescent="0.25">
      <c r="A32" s="18" t="s">
        <v>308</v>
      </c>
      <c r="B32" s="18" t="s">
        <v>309</v>
      </c>
      <c r="C32" s="18" t="s">
        <v>310</v>
      </c>
      <c r="D32" s="18" t="s">
        <v>311</v>
      </c>
      <c r="E32" s="18" t="s">
        <v>312</v>
      </c>
      <c r="F32" s="19" t="s">
        <v>313</v>
      </c>
    </row>
    <row r="33" spans="1:6" ht="20.25" customHeight="1" x14ac:dyDescent="0.25">
      <c r="A33" s="429" t="s">
        <v>1315</v>
      </c>
      <c r="B33" s="20" t="s">
        <v>1316</v>
      </c>
      <c r="C33" s="21">
        <v>89900</v>
      </c>
      <c r="D33" s="22">
        <v>89900</v>
      </c>
      <c r="E33" s="23">
        <f t="shared" ref="E33:E51" si="2">1-D33/C33</f>
        <v>0</v>
      </c>
      <c r="F33" s="422" t="s">
        <v>755</v>
      </c>
    </row>
    <row r="34" spans="1:6" ht="20.25" customHeight="1" x14ac:dyDescent="0.25">
      <c r="A34" s="429"/>
      <c r="B34" s="20" t="s">
        <v>1317</v>
      </c>
      <c r="C34" s="21">
        <v>89900</v>
      </c>
      <c r="D34" s="22">
        <v>89900</v>
      </c>
      <c r="E34" s="23">
        <f t="shared" si="2"/>
        <v>0</v>
      </c>
      <c r="F34" s="422"/>
    </row>
    <row r="35" spans="1:6" ht="20.25" customHeight="1" x14ac:dyDescent="0.25">
      <c r="A35" s="429"/>
      <c r="B35" s="20" t="s">
        <v>1318</v>
      </c>
      <c r="C35" s="21">
        <v>99900</v>
      </c>
      <c r="D35" s="22">
        <v>99900</v>
      </c>
      <c r="E35" s="23">
        <f t="shared" si="2"/>
        <v>0</v>
      </c>
      <c r="F35" s="422"/>
    </row>
    <row r="36" spans="1:6" ht="20.25" customHeight="1" x14ac:dyDescent="0.25">
      <c r="A36" s="429"/>
      <c r="B36" s="20" t="s">
        <v>1319</v>
      </c>
      <c r="C36" s="21">
        <v>99900</v>
      </c>
      <c r="D36" s="22">
        <v>99900</v>
      </c>
      <c r="E36" s="23">
        <f t="shared" si="2"/>
        <v>0</v>
      </c>
      <c r="F36" s="422"/>
    </row>
    <row r="37" spans="1:6" ht="20.25" customHeight="1" x14ac:dyDescent="0.25">
      <c r="A37" s="429"/>
      <c r="B37" s="20" t="s">
        <v>1320</v>
      </c>
      <c r="C37" s="21">
        <v>99900</v>
      </c>
      <c r="D37" s="22">
        <v>99900</v>
      </c>
      <c r="E37" s="23">
        <f t="shared" si="2"/>
        <v>0</v>
      </c>
      <c r="F37" s="422"/>
    </row>
    <row r="38" spans="1:6" ht="20.25" customHeight="1" x14ac:dyDescent="0.25">
      <c r="A38" s="429"/>
      <c r="B38" s="20" t="s">
        <v>1321</v>
      </c>
      <c r="C38" s="21">
        <v>112900</v>
      </c>
      <c r="D38" s="22">
        <v>102900</v>
      </c>
      <c r="E38" s="23">
        <f t="shared" si="2"/>
        <v>8.8573959255978801E-2</v>
      </c>
      <c r="F38" s="422"/>
    </row>
    <row r="39" spans="1:6" ht="20.25" customHeight="1" x14ac:dyDescent="0.25">
      <c r="A39" s="429"/>
      <c r="B39" s="20" t="s">
        <v>1322</v>
      </c>
      <c r="C39" s="21">
        <v>115900</v>
      </c>
      <c r="D39" s="22">
        <v>105900</v>
      </c>
      <c r="E39" s="23">
        <f t="shared" si="2"/>
        <v>8.6281276962899001E-2</v>
      </c>
      <c r="F39" s="422"/>
    </row>
    <row r="40" spans="1:6" ht="20.25" customHeight="1" x14ac:dyDescent="0.25">
      <c r="A40" s="429"/>
      <c r="B40" s="20" t="s">
        <v>1323</v>
      </c>
      <c r="C40" s="21">
        <v>115900</v>
      </c>
      <c r="D40" s="22">
        <v>105900</v>
      </c>
      <c r="E40" s="23">
        <f t="shared" si="2"/>
        <v>8.6281276962899001E-2</v>
      </c>
      <c r="F40" s="422"/>
    </row>
    <row r="41" spans="1:6" ht="20.25" customHeight="1" x14ac:dyDescent="0.25">
      <c r="A41" s="429"/>
      <c r="B41" s="20" t="s">
        <v>1324</v>
      </c>
      <c r="C41" s="21">
        <v>115900</v>
      </c>
      <c r="D41" s="22">
        <v>105900</v>
      </c>
      <c r="E41" s="23">
        <f t="shared" si="2"/>
        <v>8.6281276962899001E-2</v>
      </c>
      <c r="F41" s="422"/>
    </row>
    <row r="42" spans="1:6" ht="20.25" customHeight="1" x14ac:dyDescent="0.25">
      <c r="A42" s="429"/>
      <c r="B42" s="20" t="s">
        <v>1325</v>
      </c>
      <c r="C42" s="21">
        <v>116900</v>
      </c>
      <c r="D42" s="22">
        <v>106900</v>
      </c>
      <c r="E42" s="23">
        <f t="shared" si="2"/>
        <v>8.5543199315654295E-2</v>
      </c>
      <c r="F42" s="422"/>
    </row>
    <row r="43" spans="1:6" ht="20.25" customHeight="1" x14ac:dyDescent="0.25">
      <c r="A43" s="429"/>
      <c r="B43" s="20" t="s">
        <v>1326</v>
      </c>
      <c r="C43" s="21">
        <v>118900</v>
      </c>
      <c r="D43" s="22">
        <v>108900</v>
      </c>
      <c r="E43" s="23">
        <f t="shared" si="2"/>
        <v>8.4104289318755202E-2</v>
      </c>
      <c r="F43" s="422"/>
    </row>
    <row r="44" spans="1:6" ht="20.25" customHeight="1" x14ac:dyDescent="0.25">
      <c r="A44" s="429"/>
      <c r="B44" s="20" t="s">
        <v>1327</v>
      </c>
      <c r="C44" s="21">
        <v>119900</v>
      </c>
      <c r="D44" s="22">
        <v>109900</v>
      </c>
      <c r="E44" s="23">
        <f t="shared" si="2"/>
        <v>8.3402835696413699E-2</v>
      </c>
      <c r="F44" s="422"/>
    </row>
    <row r="45" spans="1:6" ht="20.25" customHeight="1" x14ac:dyDescent="0.25">
      <c r="A45" s="429"/>
      <c r="B45" s="20" t="s">
        <v>1328</v>
      </c>
      <c r="C45" s="21">
        <v>119900</v>
      </c>
      <c r="D45" s="22">
        <v>109900</v>
      </c>
      <c r="E45" s="23">
        <f t="shared" si="2"/>
        <v>8.3402835696413699E-2</v>
      </c>
      <c r="F45" s="422"/>
    </row>
    <row r="46" spans="1:6" ht="20.25" customHeight="1" x14ac:dyDescent="0.25">
      <c r="A46" s="429"/>
      <c r="B46" s="20" t="s">
        <v>1329</v>
      </c>
      <c r="C46" s="21">
        <v>120900</v>
      </c>
      <c r="D46" s="22">
        <v>110900</v>
      </c>
      <c r="E46" s="23">
        <f t="shared" si="2"/>
        <v>8.2712985938792394E-2</v>
      </c>
      <c r="F46" s="422"/>
    </row>
    <row r="47" spans="1:6" ht="20.25" customHeight="1" x14ac:dyDescent="0.25">
      <c r="A47" s="429"/>
      <c r="B47" s="20" t="s">
        <v>1330</v>
      </c>
      <c r="C47" s="21">
        <v>122900</v>
      </c>
      <c r="D47" s="22">
        <v>112900</v>
      </c>
      <c r="E47" s="23">
        <f t="shared" si="2"/>
        <v>8.1366965012205097E-2</v>
      </c>
      <c r="F47" s="422"/>
    </row>
    <row r="48" spans="1:6" ht="20.25" customHeight="1" x14ac:dyDescent="0.25">
      <c r="A48" s="429"/>
      <c r="B48" s="20" t="s">
        <v>1331</v>
      </c>
      <c r="C48" s="21">
        <v>123900</v>
      </c>
      <c r="D48" s="22">
        <v>113900</v>
      </c>
      <c r="E48" s="23">
        <f t="shared" si="2"/>
        <v>8.0710250201775594E-2</v>
      </c>
      <c r="F48" s="422"/>
    </row>
    <row r="49" spans="1:6" ht="20.25" customHeight="1" x14ac:dyDescent="0.25">
      <c r="A49" s="429"/>
      <c r="B49" s="20" t="s">
        <v>1332</v>
      </c>
      <c r="C49" s="21">
        <v>141900</v>
      </c>
      <c r="D49" s="22">
        <v>131900</v>
      </c>
      <c r="E49" s="23">
        <f t="shared" si="2"/>
        <v>7.0472163495419293E-2</v>
      </c>
      <c r="F49" s="422"/>
    </row>
    <row r="50" spans="1:6" ht="20.25" customHeight="1" x14ac:dyDescent="0.25">
      <c r="A50" s="429"/>
      <c r="B50" s="20" t="s">
        <v>1333</v>
      </c>
      <c r="C50" s="21">
        <v>141900</v>
      </c>
      <c r="D50" s="22">
        <v>131900</v>
      </c>
      <c r="E50" s="23">
        <f t="shared" si="2"/>
        <v>7.0472163495419293E-2</v>
      </c>
      <c r="F50" s="422"/>
    </row>
    <row r="51" spans="1:6" ht="20.25" customHeight="1" x14ac:dyDescent="0.25">
      <c r="A51" s="429"/>
      <c r="B51" s="20" t="s">
        <v>1334</v>
      </c>
      <c r="C51" s="21">
        <v>142900</v>
      </c>
      <c r="D51" s="22">
        <v>132900</v>
      </c>
      <c r="E51" s="23">
        <f t="shared" si="2"/>
        <v>6.9979006298110602E-2</v>
      </c>
      <c r="F51" s="422"/>
    </row>
    <row r="52" spans="1:6" ht="68.150000000000006" customHeight="1" x14ac:dyDescent="0.25">
      <c r="A52" s="429"/>
      <c r="B52" s="437" t="s">
        <v>1335</v>
      </c>
      <c r="C52" s="437"/>
      <c r="D52" s="437"/>
      <c r="E52" s="437"/>
      <c r="F52" s="422"/>
    </row>
    <row r="53" spans="1:6" ht="22" customHeight="1" x14ac:dyDescent="0.25">
      <c r="A53" s="18" t="s">
        <v>308</v>
      </c>
      <c r="B53" s="18" t="s">
        <v>309</v>
      </c>
      <c r="C53" s="18" t="s">
        <v>310</v>
      </c>
      <c r="D53" s="18" t="s">
        <v>311</v>
      </c>
      <c r="E53" s="18" t="s">
        <v>312</v>
      </c>
      <c r="F53" s="19" t="s">
        <v>313</v>
      </c>
    </row>
    <row r="54" spans="1:6" ht="22" customHeight="1" x14ac:dyDescent="0.25">
      <c r="A54" s="429" t="s">
        <v>1336</v>
      </c>
      <c r="B54" s="20" t="s">
        <v>1337</v>
      </c>
      <c r="C54" s="21">
        <v>139800</v>
      </c>
      <c r="D54" s="22">
        <v>137800</v>
      </c>
      <c r="E54" s="23">
        <f t="shared" ref="E54:E60" si="3">1-D54/C54</f>
        <v>1.4306151645207399E-2</v>
      </c>
      <c r="F54" s="422" t="s">
        <v>755</v>
      </c>
    </row>
    <row r="55" spans="1:6" ht="22" customHeight="1" x14ac:dyDescent="0.25">
      <c r="A55" s="429"/>
      <c r="B55" s="20" t="s">
        <v>1338</v>
      </c>
      <c r="C55" s="21">
        <v>149800</v>
      </c>
      <c r="D55" s="22">
        <v>147800</v>
      </c>
      <c r="E55" s="23">
        <f t="shared" si="3"/>
        <v>1.3351134846462E-2</v>
      </c>
      <c r="F55" s="422"/>
    </row>
    <row r="56" spans="1:6" ht="22" customHeight="1" x14ac:dyDescent="0.25">
      <c r="A56" s="429"/>
      <c r="B56" s="20" t="s">
        <v>1339</v>
      </c>
      <c r="C56" s="21">
        <v>149800</v>
      </c>
      <c r="D56" s="22">
        <v>147800</v>
      </c>
      <c r="E56" s="23">
        <f t="shared" si="3"/>
        <v>1.3351134846462E-2</v>
      </c>
      <c r="F56" s="422"/>
    </row>
    <row r="57" spans="1:6" ht="22" customHeight="1" x14ac:dyDescent="0.25">
      <c r="A57" s="429"/>
      <c r="B57" s="20" t="s">
        <v>1340</v>
      </c>
      <c r="C57" s="21">
        <v>149800</v>
      </c>
      <c r="D57" s="22">
        <v>147800</v>
      </c>
      <c r="E57" s="23">
        <f t="shared" si="3"/>
        <v>1.3351134846462E-2</v>
      </c>
      <c r="F57" s="422"/>
    </row>
    <row r="58" spans="1:6" ht="22" customHeight="1" x14ac:dyDescent="0.25">
      <c r="A58" s="429"/>
      <c r="B58" s="20" t="s">
        <v>1341</v>
      </c>
      <c r="C58" s="21">
        <v>159800</v>
      </c>
      <c r="D58" s="22">
        <v>157800</v>
      </c>
      <c r="E58" s="23">
        <f t="shared" si="3"/>
        <v>1.2515644555694601E-2</v>
      </c>
      <c r="F58" s="422"/>
    </row>
    <row r="59" spans="1:6" ht="22" customHeight="1" x14ac:dyDescent="0.25">
      <c r="A59" s="429"/>
      <c r="B59" s="20" t="s">
        <v>1342</v>
      </c>
      <c r="C59" s="21">
        <v>174800</v>
      </c>
      <c r="D59" s="22">
        <v>172800</v>
      </c>
      <c r="E59" s="23">
        <f t="shared" si="3"/>
        <v>1.1441647597254001E-2</v>
      </c>
      <c r="F59" s="422"/>
    </row>
    <row r="60" spans="1:6" ht="22" customHeight="1" x14ac:dyDescent="0.25">
      <c r="A60" s="429"/>
      <c r="B60" s="20" t="s">
        <v>1343</v>
      </c>
      <c r="C60" s="21">
        <v>174800</v>
      </c>
      <c r="D60" s="22">
        <v>172800</v>
      </c>
      <c r="E60" s="23">
        <f t="shared" si="3"/>
        <v>1.1441647597254001E-2</v>
      </c>
      <c r="F60" s="422"/>
    </row>
    <row r="61" spans="1:6" ht="138" customHeight="1" x14ac:dyDescent="0.25">
      <c r="A61" s="429"/>
      <c r="B61" s="437" t="s">
        <v>1344</v>
      </c>
      <c r="C61" s="437"/>
      <c r="D61" s="437"/>
      <c r="E61" s="437"/>
      <c r="F61" s="422"/>
    </row>
    <row r="62" spans="1:6" ht="20.25" customHeight="1" x14ac:dyDescent="0.3">
      <c r="A62" s="313" t="s">
        <v>417</v>
      </c>
      <c r="B62" s="313"/>
      <c r="C62" s="313"/>
      <c r="D62" s="313"/>
      <c r="E62" s="313"/>
      <c r="F62" s="313"/>
    </row>
  </sheetData>
  <mergeCells count="16">
    <mergeCell ref="A1:F5"/>
    <mergeCell ref="B61:E61"/>
    <mergeCell ref="A62:F62"/>
    <mergeCell ref="A10:A19"/>
    <mergeCell ref="A21:A31"/>
    <mergeCell ref="A33:A52"/>
    <mergeCell ref="A54:A61"/>
    <mergeCell ref="F10:F19"/>
    <mergeCell ref="F21:F31"/>
    <mergeCell ref="F33:F52"/>
    <mergeCell ref="F54:F61"/>
    <mergeCell ref="A6:F6"/>
    <mergeCell ref="A7:F7"/>
    <mergeCell ref="B19:E19"/>
    <mergeCell ref="B31:E31"/>
    <mergeCell ref="B52:E52"/>
  </mergeCells>
  <phoneticPr fontId="85" type="noConversion"/>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3408001953185"/>
  </sheetPr>
  <dimension ref="A1:H192"/>
  <sheetViews>
    <sheetView workbookViewId="0">
      <pane activePane="bottomRight" state="frozen"/>
      <selection sqref="A1:F5"/>
    </sheetView>
  </sheetViews>
  <sheetFormatPr defaultColWidth="0" defaultRowHeight="15.75" customHeight="1" zeroHeight="1" x14ac:dyDescent="0.35"/>
  <cols>
    <col min="1" max="1" width="13.83203125" style="3" customWidth="1"/>
    <col min="2" max="2" width="56.5" style="3" customWidth="1"/>
    <col min="3" max="6" width="13.83203125" style="3" customWidth="1"/>
    <col min="7" max="8" width="0" style="3" hidden="1" customWidth="1"/>
    <col min="9" max="16384" width="13.83203125" style="3" hidden="1"/>
  </cols>
  <sheetData>
    <row r="1" spans="1:6" ht="18.649999999999999" customHeight="1" x14ac:dyDescent="0.35">
      <c r="A1" s="267" t="s">
        <v>1345</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15.5" x14ac:dyDescent="0.35">
      <c r="A6" s="242" t="s">
        <v>655</v>
      </c>
      <c r="B6" s="243"/>
      <c r="C6" s="243"/>
      <c r="D6" s="243"/>
      <c r="E6" s="243"/>
      <c r="F6" s="244"/>
    </row>
    <row r="7" spans="1:6" ht="19.5"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ht="18" customHeight="1" x14ac:dyDescent="0.35">
      <c r="A10" s="5" t="s">
        <v>308</v>
      </c>
      <c r="B10" s="5" t="s">
        <v>309</v>
      </c>
      <c r="C10" s="5" t="s">
        <v>310</v>
      </c>
      <c r="D10" s="5" t="s">
        <v>311</v>
      </c>
      <c r="E10" s="5" t="s">
        <v>312</v>
      </c>
      <c r="F10" s="6" t="s">
        <v>313</v>
      </c>
    </row>
    <row r="11" spans="1:6" ht="20.25" customHeight="1" x14ac:dyDescent="0.35">
      <c r="A11" s="256" t="s">
        <v>1346</v>
      </c>
      <c r="B11" s="7" t="s">
        <v>1347</v>
      </c>
      <c r="C11" s="8">
        <v>299900</v>
      </c>
      <c r="D11" s="9">
        <v>266911</v>
      </c>
      <c r="E11" s="10">
        <f>1-D11/C11</f>
        <v>0.11</v>
      </c>
      <c r="F11" s="259" t="s">
        <v>1348</v>
      </c>
    </row>
    <row r="12" spans="1:6" ht="20.25" customHeight="1" x14ac:dyDescent="0.35">
      <c r="A12" s="257"/>
      <c r="B12" s="7" t="s">
        <v>1349</v>
      </c>
      <c r="C12" s="8">
        <v>319900</v>
      </c>
      <c r="D12" s="9">
        <v>284711</v>
      </c>
      <c r="E12" s="10">
        <f t="shared" ref="E12:E20" si="0">1-D12/C12</f>
        <v>0.11</v>
      </c>
      <c r="F12" s="271"/>
    </row>
    <row r="13" spans="1:6" ht="20.25" customHeight="1" x14ac:dyDescent="0.35">
      <c r="A13" s="257"/>
      <c r="B13" s="7" t="s">
        <v>1350</v>
      </c>
      <c r="C13" s="8">
        <v>334400</v>
      </c>
      <c r="D13" s="9">
        <v>297614.88</v>
      </c>
      <c r="E13" s="10">
        <f t="shared" si="0"/>
        <v>0.11000334928229701</v>
      </c>
      <c r="F13" s="271"/>
    </row>
    <row r="14" spans="1:6" ht="20.25" customHeight="1" x14ac:dyDescent="0.35">
      <c r="A14" s="257"/>
      <c r="B14" s="7" t="s">
        <v>1351</v>
      </c>
      <c r="C14" s="8">
        <v>342400</v>
      </c>
      <c r="D14" s="9">
        <v>304736</v>
      </c>
      <c r="E14" s="10">
        <f t="shared" si="0"/>
        <v>0.11</v>
      </c>
      <c r="F14" s="271"/>
    </row>
    <row r="15" spans="1:6" ht="20.25" customHeight="1" x14ac:dyDescent="0.35">
      <c r="A15" s="257"/>
      <c r="B15" s="7" t="s">
        <v>1352</v>
      </c>
      <c r="C15" s="8">
        <v>351400</v>
      </c>
      <c r="D15" s="9">
        <v>312746</v>
      </c>
      <c r="E15" s="10">
        <f t="shared" si="0"/>
        <v>0.11</v>
      </c>
      <c r="F15" s="271"/>
    </row>
    <row r="16" spans="1:6" ht="20.25" customHeight="1" x14ac:dyDescent="0.35">
      <c r="A16" s="257"/>
      <c r="B16" s="7" t="s">
        <v>1353</v>
      </c>
      <c r="C16" s="8">
        <v>359400</v>
      </c>
      <c r="D16" s="9">
        <v>319866</v>
      </c>
      <c r="E16" s="10">
        <f t="shared" si="0"/>
        <v>0.11</v>
      </c>
      <c r="F16" s="271"/>
    </row>
    <row r="17" spans="1:6" ht="35.25" customHeight="1" x14ac:dyDescent="0.35">
      <c r="A17" s="257"/>
      <c r="B17" s="7" t="s">
        <v>1354</v>
      </c>
      <c r="C17" s="8">
        <v>357000</v>
      </c>
      <c r="D17" s="9">
        <v>317728.88</v>
      </c>
      <c r="E17" s="10">
        <f t="shared" si="0"/>
        <v>0.110003137254902</v>
      </c>
      <c r="F17" s="271"/>
    </row>
    <row r="18" spans="1:6" ht="35.25" customHeight="1" x14ac:dyDescent="0.35">
      <c r="A18" s="257"/>
      <c r="B18" s="7" t="s">
        <v>1355</v>
      </c>
      <c r="C18" s="8">
        <v>365000</v>
      </c>
      <c r="D18" s="9">
        <v>324850</v>
      </c>
      <c r="E18" s="10">
        <f t="shared" si="0"/>
        <v>0.11</v>
      </c>
      <c r="F18" s="271"/>
    </row>
    <row r="19" spans="1:6" ht="35.25" customHeight="1" x14ac:dyDescent="0.35">
      <c r="A19" s="257"/>
      <c r="B19" s="7" t="s">
        <v>1356</v>
      </c>
      <c r="C19" s="8">
        <v>397000</v>
      </c>
      <c r="D19" s="9">
        <v>353329.53</v>
      </c>
      <c r="E19" s="10">
        <f t="shared" si="0"/>
        <v>0.110001183879093</v>
      </c>
      <c r="F19" s="271"/>
    </row>
    <row r="20" spans="1:6" ht="35.25" customHeight="1" x14ac:dyDescent="0.35">
      <c r="A20" s="257"/>
      <c r="B20" s="7" t="s">
        <v>1357</v>
      </c>
      <c r="C20" s="8">
        <v>405000</v>
      </c>
      <c r="D20" s="9">
        <v>360450</v>
      </c>
      <c r="E20" s="10">
        <f t="shared" si="0"/>
        <v>0.11</v>
      </c>
      <c r="F20" s="271"/>
    </row>
    <row r="21" spans="1:6" ht="81" customHeight="1" x14ac:dyDescent="0.35">
      <c r="A21" s="258"/>
      <c r="B21" s="216" t="s">
        <v>1358</v>
      </c>
      <c r="C21" s="251"/>
      <c r="D21" s="251"/>
      <c r="E21" s="251"/>
      <c r="F21" s="271"/>
    </row>
    <row r="22" spans="1:6" ht="18" customHeight="1" x14ac:dyDescent="0.35">
      <c r="A22" s="5" t="s">
        <v>308</v>
      </c>
      <c r="B22" s="5" t="s">
        <v>309</v>
      </c>
      <c r="C22" s="5" t="s">
        <v>310</v>
      </c>
      <c r="D22" s="5" t="s">
        <v>311</v>
      </c>
      <c r="E22" s="5" t="s">
        <v>312</v>
      </c>
      <c r="F22" s="6" t="s">
        <v>313</v>
      </c>
    </row>
    <row r="23" spans="1:6" ht="20.25" customHeight="1" x14ac:dyDescent="0.35">
      <c r="A23" s="256" t="s">
        <v>1359</v>
      </c>
      <c r="B23" s="7" t="s">
        <v>1360</v>
      </c>
      <c r="C23" s="8">
        <v>204900</v>
      </c>
      <c r="D23" s="9">
        <v>156133.79999999999</v>
      </c>
      <c r="E23" s="10">
        <v>0.23799999999999999</v>
      </c>
      <c r="F23" s="247" t="s">
        <v>1348</v>
      </c>
    </row>
    <row r="24" spans="1:6" ht="20.25" customHeight="1" x14ac:dyDescent="0.35">
      <c r="A24" s="257"/>
      <c r="B24" s="7" t="s">
        <v>1361</v>
      </c>
      <c r="C24" s="8">
        <v>217900</v>
      </c>
      <c r="D24" s="9">
        <v>166039.79999999999</v>
      </c>
      <c r="E24" s="10">
        <f>1-D24/C24</f>
        <v>0.23799999999999999</v>
      </c>
      <c r="F24" s="248"/>
    </row>
    <row r="25" spans="1:6" ht="20.25" customHeight="1" x14ac:dyDescent="0.35">
      <c r="A25" s="257"/>
      <c r="B25" s="7" t="s">
        <v>1362</v>
      </c>
      <c r="C25" s="8">
        <v>229900</v>
      </c>
      <c r="D25" s="9">
        <v>175183.8</v>
      </c>
      <c r="E25" s="10">
        <f>1-D25/C25</f>
        <v>0.23799999999999999</v>
      </c>
      <c r="F25" s="248"/>
    </row>
    <row r="26" spans="1:6" ht="20.25" customHeight="1" x14ac:dyDescent="0.35">
      <c r="A26" s="257"/>
      <c r="B26" s="7" t="s">
        <v>1363</v>
      </c>
      <c r="C26" s="8">
        <v>247900</v>
      </c>
      <c r="D26" s="9">
        <v>188899.8</v>
      </c>
      <c r="E26" s="10">
        <f>1-D26/C26</f>
        <v>0.23799999999999999</v>
      </c>
      <c r="F26" s="248"/>
    </row>
    <row r="27" spans="1:6" ht="20.25" customHeight="1" x14ac:dyDescent="0.35">
      <c r="A27" s="257"/>
      <c r="B27" s="7" t="s">
        <v>1364</v>
      </c>
      <c r="C27" s="8">
        <v>259900</v>
      </c>
      <c r="D27" s="9">
        <v>198043.8</v>
      </c>
      <c r="E27" s="10">
        <f>1-D27/C27</f>
        <v>0.23799999999999999</v>
      </c>
      <c r="F27" s="248"/>
    </row>
    <row r="28" spans="1:6" ht="34.5" customHeight="1" x14ac:dyDescent="0.35">
      <c r="A28" s="257"/>
      <c r="B28" s="387" t="s">
        <v>1365</v>
      </c>
      <c r="C28" s="388"/>
      <c r="D28" s="388"/>
      <c r="E28" s="389"/>
      <c r="F28" s="392"/>
    </row>
    <row r="29" spans="1:6" ht="18" customHeight="1" x14ac:dyDescent="0.35">
      <c r="A29" s="5" t="s">
        <v>308</v>
      </c>
      <c r="B29" s="5" t="s">
        <v>309</v>
      </c>
      <c r="C29" s="5" t="s">
        <v>310</v>
      </c>
      <c r="D29" s="5" t="s">
        <v>311</v>
      </c>
      <c r="E29" s="5" t="s">
        <v>312</v>
      </c>
      <c r="F29" s="6" t="s">
        <v>313</v>
      </c>
    </row>
    <row r="30" spans="1:6" ht="20.25" customHeight="1" x14ac:dyDescent="0.35">
      <c r="A30" s="390" t="s">
        <v>1366</v>
      </c>
      <c r="B30" s="7" t="s">
        <v>1367</v>
      </c>
      <c r="C30" s="8">
        <v>232900</v>
      </c>
      <c r="D30" s="9">
        <v>189347.7</v>
      </c>
      <c r="E30" s="10">
        <f>1-D30/C30</f>
        <v>0.187</v>
      </c>
      <c r="F30" s="259" t="s">
        <v>1348</v>
      </c>
    </row>
    <row r="31" spans="1:6" ht="20.25" customHeight="1" x14ac:dyDescent="0.35">
      <c r="A31" s="390"/>
      <c r="B31" s="7" t="s">
        <v>1368</v>
      </c>
      <c r="C31" s="8">
        <v>247900</v>
      </c>
      <c r="D31" s="9">
        <v>201542.7</v>
      </c>
      <c r="E31" s="10">
        <f>1-D31/C31</f>
        <v>0.187</v>
      </c>
      <c r="F31" s="259"/>
    </row>
    <row r="32" spans="1:6" ht="20.25" customHeight="1" x14ac:dyDescent="0.35">
      <c r="A32" s="414"/>
      <c r="B32" s="7" t="s">
        <v>1369</v>
      </c>
      <c r="C32" s="8">
        <v>262900</v>
      </c>
      <c r="D32" s="9">
        <v>213737.7</v>
      </c>
      <c r="E32" s="10">
        <f>1-D32/C32</f>
        <v>0.187</v>
      </c>
      <c r="F32" s="260"/>
    </row>
    <row r="33" spans="1:6" ht="48" customHeight="1" x14ac:dyDescent="0.35">
      <c r="A33" s="414"/>
      <c r="B33" s="216" t="s">
        <v>1370</v>
      </c>
      <c r="C33" s="397"/>
      <c r="D33" s="397"/>
      <c r="E33" s="397"/>
      <c r="F33" s="260"/>
    </row>
    <row r="34" spans="1:6" ht="18" customHeight="1" x14ac:dyDescent="0.35">
      <c r="A34" s="5" t="s">
        <v>308</v>
      </c>
      <c r="B34" s="5" t="s">
        <v>309</v>
      </c>
      <c r="C34" s="5" t="s">
        <v>310</v>
      </c>
      <c r="D34" s="5" t="s">
        <v>311</v>
      </c>
      <c r="E34" s="5" t="s">
        <v>312</v>
      </c>
      <c r="F34" s="6" t="s">
        <v>313</v>
      </c>
    </row>
    <row r="35" spans="1:6" ht="20.25" customHeight="1" x14ac:dyDescent="0.35">
      <c r="A35" s="256" t="s">
        <v>1371</v>
      </c>
      <c r="B35" s="7" t="s">
        <v>1372</v>
      </c>
      <c r="C35" s="8">
        <v>129800</v>
      </c>
      <c r="D35" s="9">
        <v>121752.4</v>
      </c>
      <c r="E35" s="10">
        <f>1-D35/C35</f>
        <v>6.2000000000000097E-2</v>
      </c>
      <c r="F35" s="272" t="s">
        <v>783</v>
      </c>
    </row>
    <row r="36" spans="1:6" ht="20.25" customHeight="1" x14ac:dyDescent="0.35">
      <c r="A36" s="257"/>
      <c r="B36" s="7" t="s">
        <v>1373</v>
      </c>
      <c r="C36" s="8">
        <v>143300</v>
      </c>
      <c r="D36" s="9">
        <v>134414.63</v>
      </c>
      <c r="E36" s="10">
        <f>1-D36/C36</f>
        <v>6.2005373342637803E-2</v>
      </c>
      <c r="F36" s="273"/>
    </row>
    <row r="37" spans="1:6" ht="20.25" customHeight="1" x14ac:dyDescent="0.35">
      <c r="A37" s="257"/>
      <c r="B37" s="7" t="s">
        <v>1374</v>
      </c>
      <c r="C37" s="8">
        <v>149800</v>
      </c>
      <c r="D37" s="9">
        <v>140512.4</v>
      </c>
      <c r="E37" s="10">
        <f>1-D37/C37</f>
        <v>6.2000000000000097E-2</v>
      </c>
      <c r="F37" s="273"/>
    </row>
    <row r="38" spans="1:6" ht="20.25" customHeight="1" x14ac:dyDescent="0.35">
      <c r="A38" s="257"/>
      <c r="B38" s="7" t="s">
        <v>1375</v>
      </c>
      <c r="C38" s="8">
        <v>162800</v>
      </c>
      <c r="D38" s="9">
        <v>152706.4</v>
      </c>
      <c r="E38" s="10">
        <f>1-D38/C38</f>
        <v>6.2000000000000097E-2</v>
      </c>
      <c r="F38" s="273"/>
    </row>
    <row r="39" spans="1:6" ht="31.5" customHeight="1" x14ac:dyDescent="0.35">
      <c r="A39" s="258"/>
      <c r="B39" s="216" t="s">
        <v>1376</v>
      </c>
      <c r="C39" s="397"/>
      <c r="D39" s="397"/>
      <c r="E39" s="397"/>
      <c r="F39" s="274"/>
    </row>
    <row r="40" spans="1:6" ht="18" customHeight="1" x14ac:dyDescent="0.35">
      <c r="A40" s="5" t="s">
        <v>308</v>
      </c>
      <c r="B40" s="5" t="s">
        <v>309</v>
      </c>
      <c r="C40" s="5" t="s">
        <v>310</v>
      </c>
      <c r="D40" s="5" t="s">
        <v>311</v>
      </c>
      <c r="E40" s="5" t="s">
        <v>312</v>
      </c>
      <c r="F40" s="6" t="s">
        <v>313</v>
      </c>
    </row>
    <row r="41" spans="1:6" ht="20.25" customHeight="1" x14ac:dyDescent="0.35">
      <c r="A41" s="404" t="s">
        <v>1377</v>
      </c>
      <c r="B41" s="7" t="s">
        <v>1378</v>
      </c>
      <c r="C41" s="8">
        <v>229600</v>
      </c>
      <c r="D41" s="9">
        <v>213528.19</v>
      </c>
      <c r="E41" s="10">
        <f>1-D41/C41</f>
        <v>6.9999172473867596E-2</v>
      </c>
      <c r="F41" s="500" t="s">
        <v>1379</v>
      </c>
    </row>
    <row r="42" spans="1:6" s="2" customFormat="1" ht="38.25" customHeight="1" x14ac:dyDescent="0.35">
      <c r="A42" s="415"/>
      <c r="B42" s="216" t="s">
        <v>1380</v>
      </c>
      <c r="C42" s="397"/>
      <c r="D42" s="397"/>
      <c r="E42" s="397"/>
      <c r="F42" s="395"/>
    </row>
    <row r="43" spans="1:6" ht="18" customHeight="1" x14ac:dyDescent="0.35">
      <c r="A43" s="5" t="s">
        <v>308</v>
      </c>
      <c r="B43" s="5" t="s">
        <v>309</v>
      </c>
      <c r="C43" s="5" t="s">
        <v>310</v>
      </c>
      <c r="D43" s="5" t="s">
        <v>311</v>
      </c>
      <c r="E43" s="5" t="s">
        <v>312</v>
      </c>
      <c r="F43" s="6" t="s">
        <v>313</v>
      </c>
    </row>
    <row r="44" spans="1:6" s="2" customFormat="1" ht="35.25" customHeight="1" x14ac:dyDescent="0.35">
      <c r="A44" s="404" t="s">
        <v>1381</v>
      </c>
      <c r="B44" s="7" t="s">
        <v>1382</v>
      </c>
      <c r="C44" s="8">
        <v>158900</v>
      </c>
      <c r="D44" s="9">
        <v>118220.6</v>
      </c>
      <c r="E44" s="10">
        <f>1-D44/C44</f>
        <v>0.256006293266205</v>
      </c>
      <c r="F44" s="393" t="s">
        <v>783</v>
      </c>
    </row>
    <row r="45" spans="1:6" s="2" customFormat="1" ht="35.25" customHeight="1" x14ac:dyDescent="0.35">
      <c r="A45" s="405"/>
      <c r="B45" s="7" t="s">
        <v>1383</v>
      </c>
      <c r="C45" s="8">
        <v>169300</v>
      </c>
      <c r="D45" s="9">
        <v>125959.97</v>
      </c>
      <c r="E45" s="10">
        <f>1-D45/C45</f>
        <v>0.25599545186060202</v>
      </c>
      <c r="F45" s="396"/>
    </row>
    <row r="46" spans="1:6" s="2" customFormat="1" ht="35.25" customHeight="1" x14ac:dyDescent="0.35">
      <c r="A46" s="405"/>
      <c r="B46" s="7" t="s">
        <v>1384</v>
      </c>
      <c r="C46" s="8">
        <v>168500</v>
      </c>
      <c r="D46" s="9">
        <v>125364</v>
      </c>
      <c r="E46" s="10">
        <f>1-D46/C46</f>
        <v>0.25600000000000001</v>
      </c>
      <c r="F46" s="396"/>
    </row>
    <row r="47" spans="1:6" s="2" customFormat="1" ht="35.25" customHeight="1" x14ac:dyDescent="0.35">
      <c r="A47" s="501"/>
      <c r="B47" s="7" t="s">
        <v>1385</v>
      </c>
      <c r="C47" s="8">
        <v>177900</v>
      </c>
      <c r="D47" s="9">
        <v>132358.03</v>
      </c>
      <c r="E47" s="10">
        <f>1-D47/C47</f>
        <v>0.25599758291174801</v>
      </c>
      <c r="F47" s="394"/>
    </row>
    <row r="48" spans="1:6" s="2" customFormat="1" ht="44.25" customHeight="1" x14ac:dyDescent="0.35">
      <c r="A48" s="501"/>
      <c r="B48" s="216" t="s">
        <v>1386</v>
      </c>
      <c r="C48" s="397"/>
      <c r="D48" s="397"/>
      <c r="E48" s="397"/>
      <c r="F48" s="395"/>
    </row>
    <row r="49" spans="1:6" ht="18" customHeight="1" x14ac:dyDescent="0.35">
      <c r="A49" s="5" t="s">
        <v>308</v>
      </c>
      <c r="B49" s="5" t="s">
        <v>309</v>
      </c>
      <c r="C49" s="5" t="s">
        <v>310</v>
      </c>
      <c r="D49" s="5" t="s">
        <v>311</v>
      </c>
      <c r="E49" s="5" t="s">
        <v>312</v>
      </c>
      <c r="F49" s="6" t="s">
        <v>313</v>
      </c>
    </row>
    <row r="50" spans="1:6" s="2" customFormat="1" ht="20.25" customHeight="1" x14ac:dyDescent="0.35">
      <c r="A50" s="404" t="s">
        <v>1387</v>
      </c>
      <c r="B50" s="7" t="s">
        <v>1388</v>
      </c>
      <c r="C50" s="8">
        <v>131900</v>
      </c>
      <c r="D50" s="9" t="s">
        <v>1389</v>
      </c>
      <c r="E50" s="10">
        <v>0</v>
      </c>
      <c r="F50" s="393" t="s">
        <v>783</v>
      </c>
    </row>
    <row r="51" spans="1:6" s="2" customFormat="1" ht="20.25" customHeight="1" x14ac:dyDescent="0.35">
      <c r="A51" s="405"/>
      <c r="B51" s="7" t="s">
        <v>1390</v>
      </c>
      <c r="C51" s="8">
        <v>142400</v>
      </c>
      <c r="D51" s="9" t="s">
        <v>1389</v>
      </c>
      <c r="E51" s="10">
        <v>0</v>
      </c>
      <c r="F51" s="394"/>
    </row>
    <row r="52" spans="1:6" s="2" customFormat="1" ht="20.25" customHeight="1" x14ac:dyDescent="0.35">
      <c r="A52" s="405"/>
      <c r="B52" s="7" t="s">
        <v>1391</v>
      </c>
      <c r="C52" s="8">
        <v>160900</v>
      </c>
      <c r="D52" s="9" t="s">
        <v>1389</v>
      </c>
      <c r="E52" s="10">
        <v>0</v>
      </c>
      <c r="F52" s="394"/>
    </row>
    <row r="53" spans="1:6" s="2" customFormat="1" ht="19.5" customHeight="1" x14ac:dyDescent="0.35">
      <c r="A53" s="405"/>
      <c r="B53" s="7" t="s">
        <v>1392</v>
      </c>
      <c r="C53" s="8">
        <v>146900</v>
      </c>
      <c r="D53" s="9" t="s">
        <v>1389</v>
      </c>
      <c r="E53" s="10">
        <v>0</v>
      </c>
      <c r="F53" s="394"/>
    </row>
    <row r="54" spans="1:6" ht="18" customHeight="1" x14ac:dyDescent="0.35">
      <c r="A54" s="5" t="s">
        <v>308</v>
      </c>
      <c r="B54" s="5" t="s">
        <v>309</v>
      </c>
      <c r="C54" s="5" t="s">
        <v>310</v>
      </c>
      <c r="D54" s="5" t="s">
        <v>311</v>
      </c>
      <c r="E54" s="5" t="s">
        <v>312</v>
      </c>
      <c r="F54" s="6" t="s">
        <v>313</v>
      </c>
    </row>
    <row r="55" spans="1:6" s="2" customFormat="1" ht="20.25" customHeight="1" x14ac:dyDescent="0.35">
      <c r="A55" s="404" t="s">
        <v>1393</v>
      </c>
      <c r="B55" s="7" t="s">
        <v>1394</v>
      </c>
      <c r="C55" s="8">
        <v>139900</v>
      </c>
      <c r="D55" s="9">
        <v>110940.7</v>
      </c>
      <c r="E55" s="10">
        <f t="shared" ref="E55:E60" si="1">1-D55/C55</f>
        <v>0.20699999999999999</v>
      </c>
      <c r="F55" s="393" t="s">
        <v>783</v>
      </c>
    </row>
    <row r="56" spans="1:6" s="2" customFormat="1" ht="20.25" customHeight="1" x14ac:dyDescent="0.35">
      <c r="A56" s="405"/>
      <c r="B56" s="7" t="s">
        <v>1395</v>
      </c>
      <c r="C56" s="8">
        <v>148900</v>
      </c>
      <c r="D56" s="9">
        <v>118077.7</v>
      </c>
      <c r="E56" s="10">
        <f t="shared" si="1"/>
        <v>0.20699999999999999</v>
      </c>
      <c r="F56" s="394"/>
    </row>
    <row r="57" spans="1:6" s="2" customFormat="1" ht="20.25" customHeight="1" x14ac:dyDescent="0.35">
      <c r="A57" s="405"/>
      <c r="B57" s="7" t="s">
        <v>1396</v>
      </c>
      <c r="C57" s="8">
        <v>154900</v>
      </c>
      <c r="D57" s="9">
        <v>122835.7</v>
      </c>
      <c r="E57" s="10">
        <f t="shared" si="1"/>
        <v>0.20699999999999999</v>
      </c>
      <c r="F57" s="394"/>
    </row>
    <row r="58" spans="1:6" s="2" customFormat="1" ht="20.25" customHeight="1" x14ac:dyDescent="0.35">
      <c r="A58" s="405"/>
      <c r="B58" s="7" t="s">
        <v>1397</v>
      </c>
      <c r="C58" s="8">
        <v>158900</v>
      </c>
      <c r="D58" s="9">
        <v>126007.7</v>
      </c>
      <c r="E58" s="10">
        <f t="shared" si="1"/>
        <v>0.20699999999999999</v>
      </c>
      <c r="F58" s="394"/>
    </row>
    <row r="59" spans="1:6" s="2" customFormat="1" ht="20.25" customHeight="1" x14ac:dyDescent="0.35">
      <c r="A59" s="405"/>
      <c r="B59" s="7" t="s">
        <v>1398</v>
      </c>
      <c r="C59" s="8">
        <v>158900</v>
      </c>
      <c r="D59" s="9">
        <v>126007.7</v>
      </c>
      <c r="E59" s="10">
        <f t="shared" si="1"/>
        <v>0.20699999999999999</v>
      </c>
      <c r="F59" s="394"/>
    </row>
    <row r="60" spans="1:6" s="2" customFormat="1" ht="20.25" customHeight="1" x14ac:dyDescent="0.35">
      <c r="A60" s="405"/>
      <c r="B60" s="7" t="s">
        <v>1399</v>
      </c>
      <c r="C60" s="8">
        <v>172900</v>
      </c>
      <c r="D60" s="9">
        <v>137109.70000000001</v>
      </c>
      <c r="E60" s="10">
        <f t="shared" si="1"/>
        <v>0.20699999999999999</v>
      </c>
      <c r="F60" s="394"/>
    </row>
    <row r="61" spans="1:6" s="2" customFormat="1" ht="39.75" customHeight="1" x14ac:dyDescent="0.35">
      <c r="A61" s="405"/>
      <c r="B61" s="216" t="s">
        <v>1400</v>
      </c>
      <c r="C61" s="397"/>
      <c r="D61" s="397"/>
      <c r="E61" s="397"/>
      <c r="F61" s="395"/>
    </row>
    <row r="62" spans="1:6" ht="18" customHeight="1" x14ac:dyDescent="0.35">
      <c r="A62" s="5" t="s">
        <v>308</v>
      </c>
      <c r="B62" s="5" t="s">
        <v>309</v>
      </c>
      <c r="C62" s="5" t="s">
        <v>310</v>
      </c>
      <c r="D62" s="5" t="s">
        <v>311</v>
      </c>
      <c r="E62" s="5" t="s">
        <v>312</v>
      </c>
      <c r="F62" s="6" t="s">
        <v>313</v>
      </c>
    </row>
    <row r="63" spans="1:6" s="2" customFormat="1" ht="20.25" customHeight="1" x14ac:dyDescent="0.35">
      <c r="A63" s="404" t="s">
        <v>1401</v>
      </c>
      <c r="B63" s="7" t="s">
        <v>1402</v>
      </c>
      <c r="C63" s="8">
        <v>250900</v>
      </c>
      <c r="D63" s="9">
        <v>212763.2</v>
      </c>
      <c r="E63" s="10">
        <f t="shared" ref="E63:E68" si="2">1-D63/C63</f>
        <v>0.152</v>
      </c>
      <c r="F63" s="393" t="s">
        <v>927</v>
      </c>
    </row>
    <row r="64" spans="1:6" s="2" customFormat="1" ht="20.25" customHeight="1" x14ac:dyDescent="0.35">
      <c r="A64" s="405"/>
      <c r="B64" s="7" t="s">
        <v>1403</v>
      </c>
      <c r="C64" s="8">
        <v>269900</v>
      </c>
      <c r="D64" s="9">
        <v>228874.72</v>
      </c>
      <c r="E64" s="10">
        <f t="shared" si="2"/>
        <v>0.15200177843645801</v>
      </c>
      <c r="F64" s="394"/>
    </row>
    <row r="65" spans="1:6" s="2" customFormat="1" ht="20.25" customHeight="1" x14ac:dyDescent="0.35">
      <c r="A65" s="405"/>
      <c r="B65" s="7" t="s">
        <v>1404</v>
      </c>
      <c r="C65" s="8">
        <v>292900</v>
      </c>
      <c r="D65" s="9">
        <v>248379.2</v>
      </c>
      <c r="E65" s="10">
        <f t="shared" si="2"/>
        <v>0.152</v>
      </c>
      <c r="F65" s="394"/>
    </row>
    <row r="66" spans="1:6" s="2" customFormat="1" ht="20.25" customHeight="1" x14ac:dyDescent="0.35">
      <c r="A66" s="405"/>
      <c r="B66" s="7" t="s">
        <v>1405</v>
      </c>
      <c r="C66" s="8">
        <v>257900</v>
      </c>
      <c r="D66" s="9">
        <v>217925.02</v>
      </c>
      <c r="E66" s="10">
        <f t="shared" si="2"/>
        <v>0.155001861186506</v>
      </c>
      <c r="F66" s="394"/>
    </row>
    <row r="67" spans="1:6" s="2" customFormat="1" ht="35.25" customHeight="1" x14ac:dyDescent="0.35">
      <c r="A67" s="405"/>
      <c r="B67" s="7" t="s">
        <v>1406</v>
      </c>
      <c r="C67" s="8">
        <v>276700</v>
      </c>
      <c r="D67" s="9">
        <v>233811.69</v>
      </c>
      <c r="E67" s="10">
        <f t="shared" si="2"/>
        <v>0.15499931333574299</v>
      </c>
      <c r="F67" s="394"/>
    </row>
    <row r="68" spans="1:6" s="2" customFormat="1" ht="20.25" customHeight="1" x14ac:dyDescent="0.35">
      <c r="A68" s="405"/>
      <c r="B68" s="7" t="s">
        <v>1407</v>
      </c>
      <c r="C68" s="8">
        <v>299900</v>
      </c>
      <c r="D68" s="9">
        <v>253415.5</v>
      </c>
      <c r="E68" s="10">
        <f t="shared" si="2"/>
        <v>0.155</v>
      </c>
      <c r="F68" s="394"/>
    </row>
    <row r="69" spans="1:6" s="2" customFormat="1" ht="44.25" customHeight="1" x14ac:dyDescent="0.35">
      <c r="A69" s="502"/>
      <c r="B69" s="216" t="s">
        <v>1408</v>
      </c>
      <c r="C69" s="397"/>
      <c r="D69" s="397"/>
      <c r="E69" s="397"/>
      <c r="F69" s="395"/>
    </row>
    <row r="70" spans="1:6" ht="18" customHeight="1" x14ac:dyDescent="0.35">
      <c r="A70" s="5" t="s">
        <v>308</v>
      </c>
      <c r="B70" s="5" t="s">
        <v>309</v>
      </c>
      <c r="C70" s="5" t="s">
        <v>310</v>
      </c>
      <c r="D70" s="5" t="s">
        <v>311</v>
      </c>
      <c r="E70" s="5" t="s">
        <v>312</v>
      </c>
      <c r="F70" s="6" t="s">
        <v>313</v>
      </c>
    </row>
    <row r="71" spans="1:6" s="2" customFormat="1" ht="20.25" customHeight="1" x14ac:dyDescent="0.35">
      <c r="A71" s="404" t="s">
        <v>1409</v>
      </c>
      <c r="B71" s="7" t="s">
        <v>1410</v>
      </c>
      <c r="C71" s="8">
        <v>186900</v>
      </c>
      <c r="D71" s="9">
        <v>153258</v>
      </c>
      <c r="E71" s="10">
        <f>1-D71/C71</f>
        <v>0.18</v>
      </c>
      <c r="F71" s="393" t="s">
        <v>927</v>
      </c>
    </row>
    <row r="72" spans="1:6" s="2" customFormat="1" ht="20.25" customHeight="1" x14ac:dyDescent="0.35">
      <c r="A72" s="405"/>
      <c r="B72" s="7" t="s">
        <v>1411</v>
      </c>
      <c r="C72" s="8">
        <v>195900</v>
      </c>
      <c r="D72" s="9">
        <v>160638</v>
      </c>
      <c r="E72" s="10">
        <f>1-D72/C72</f>
        <v>0.18</v>
      </c>
      <c r="F72" s="394"/>
    </row>
    <row r="73" spans="1:6" s="2" customFormat="1" ht="20.25" customHeight="1" x14ac:dyDescent="0.35">
      <c r="A73" s="405"/>
      <c r="B73" s="7" t="s">
        <v>1412</v>
      </c>
      <c r="C73" s="8">
        <v>211900</v>
      </c>
      <c r="D73" s="9">
        <v>173758</v>
      </c>
      <c r="E73" s="10">
        <f>1-D73/C73</f>
        <v>0.18</v>
      </c>
      <c r="F73" s="394"/>
    </row>
    <row r="74" spans="1:6" s="2" customFormat="1" ht="20.25" customHeight="1" x14ac:dyDescent="0.35">
      <c r="A74" s="405"/>
      <c r="B74" s="7" t="s">
        <v>1413</v>
      </c>
      <c r="C74" s="8">
        <v>226900</v>
      </c>
      <c r="D74" s="9">
        <v>186058</v>
      </c>
      <c r="E74" s="10">
        <f>1-D74/C74</f>
        <v>0.18</v>
      </c>
      <c r="F74" s="394"/>
    </row>
    <row r="75" spans="1:6" s="2" customFormat="1" ht="20.25" customHeight="1" x14ac:dyDescent="0.35">
      <c r="A75" s="405"/>
      <c r="B75" s="7" t="s">
        <v>1414</v>
      </c>
      <c r="C75" s="8">
        <v>253900</v>
      </c>
      <c r="D75" s="9">
        <v>208198</v>
      </c>
      <c r="E75" s="10">
        <f>1-D75/C75</f>
        <v>0.18</v>
      </c>
      <c r="F75" s="394"/>
    </row>
    <row r="76" spans="1:6" s="2" customFormat="1" ht="30.75" customHeight="1" x14ac:dyDescent="0.35">
      <c r="A76" s="405"/>
      <c r="B76" s="216" t="s">
        <v>1415</v>
      </c>
      <c r="C76" s="397"/>
      <c r="D76" s="397"/>
      <c r="E76" s="397"/>
      <c r="F76" s="394"/>
    </row>
    <row r="77" spans="1:6" ht="18" customHeight="1" x14ac:dyDescent="0.35">
      <c r="A77" s="5" t="s">
        <v>308</v>
      </c>
      <c r="B77" s="5" t="s">
        <v>309</v>
      </c>
      <c r="C77" s="5" t="s">
        <v>310</v>
      </c>
      <c r="D77" s="5" t="s">
        <v>311</v>
      </c>
      <c r="E77" s="5" t="s">
        <v>312</v>
      </c>
      <c r="F77" s="6" t="s">
        <v>313</v>
      </c>
    </row>
    <row r="78" spans="1:6" s="2" customFormat="1" ht="45" customHeight="1" x14ac:dyDescent="0.35">
      <c r="A78" s="406" t="s">
        <v>1416</v>
      </c>
      <c r="B78" s="7" t="s">
        <v>1417</v>
      </c>
      <c r="C78" s="8">
        <v>123000</v>
      </c>
      <c r="D78" s="9" t="s">
        <v>1389</v>
      </c>
      <c r="E78" s="10">
        <v>0</v>
      </c>
      <c r="F78" s="393" t="s">
        <v>783</v>
      </c>
    </row>
    <row r="79" spans="1:6" s="2" customFormat="1" ht="45" customHeight="1" x14ac:dyDescent="0.35">
      <c r="A79" s="407"/>
      <c r="B79" s="7" t="s">
        <v>1418</v>
      </c>
      <c r="C79" s="8">
        <v>136000</v>
      </c>
      <c r="D79" s="9" t="s">
        <v>1389</v>
      </c>
      <c r="E79" s="10">
        <v>0</v>
      </c>
      <c r="F79" s="394"/>
    </row>
    <row r="80" spans="1:6" s="2" customFormat="1" ht="45" customHeight="1" x14ac:dyDescent="0.35">
      <c r="A80" s="407"/>
      <c r="B80" s="7" t="s">
        <v>1419</v>
      </c>
      <c r="C80" s="8">
        <v>140000</v>
      </c>
      <c r="D80" s="9" t="s">
        <v>1389</v>
      </c>
      <c r="E80" s="10">
        <v>0</v>
      </c>
      <c r="F80" s="394"/>
    </row>
    <row r="81" spans="1:6" s="2" customFormat="1" ht="64.5" customHeight="1" x14ac:dyDescent="0.35">
      <c r="A81" s="407"/>
      <c r="B81" s="7" t="s">
        <v>1420</v>
      </c>
      <c r="C81" s="8">
        <v>150000</v>
      </c>
      <c r="D81" s="9" t="s">
        <v>1389</v>
      </c>
      <c r="E81" s="10">
        <v>0</v>
      </c>
      <c r="F81" s="395"/>
    </row>
    <row r="82" spans="1:6" s="2" customFormat="1" ht="20.25" customHeight="1" x14ac:dyDescent="0.35">
      <c r="A82" s="268" t="s">
        <v>417</v>
      </c>
      <c r="B82" s="268"/>
      <c r="C82" s="268"/>
      <c r="D82" s="268"/>
      <c r="E82" s="268"/>
      <c r="F82" s="268"/>
    </row>
    <row r="83" spans="1:6" ht="15.5" hidden="1" x14ac:dyDescent="0.35"/>
    <row r="84" spans="1:6" ht="15.5" hidden="1" x14ac:dyDescent="0.35"/>
    <row r="85" spans="1:6" ht="15.5" hidden="1" x14ac:dyDescent="0.35"/>
    <row r="86" spans="1:6" ht="15.5" hidden="1" x14ac:dyDescent="0.35"/>
    <row r="87" spans="1:6" ht="15.5" hidden="1" x14ac:dyDescent="0.35"/>
    <row r="88" spans="1:6" ht="15.5" hidden="1" x14ac:dyDescent="0.35"/>
    <row r="89" spans="1:6" ht="15.5" hidden="1" x14ac:dyDescent="0.35"/>
    <row r="90" spans="1:6" ht="15.5" hidden="1" x14ac:dyDescent="0.35"/>
    <row r="91" spans="1:6" ht="15.5" hidden="1" x14ac:dyDescent="0.35"/>
    <row r="92" spans="1:6" ht="15.5" hidden="1" x14ac:dyDescent="0.35"/>
    <row r="93" spans="1:6" ht="15.5" hidden="1" x14ac:dyDescent="0.35"/>
    <row r="94" spans="1:6" ht="15.5" hidden="1" x14ac:dyDescent="0.35"/>
    <row r="95" spans="1:6" ht="15.5" hidden="1" x14ac:dyDescent="0.35"/>
    <row r="96" spans="1: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sheetData>
  <mergeCells count="36">
    <mergeCell ref="A9:XFD9"/>
    <mergeCell ref="B21:E21"/>
    <mergeCell ref="B28:E28"/>
    <mergeCell ref="B33:E33"/>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B39:E39"/>
    <mergeCell ref="F63:F69"/>
    <mergeCell ref="F71:F76"/>
    <mergeCell ref="F78:F81"/>
    <mergeCell ref="A1:F5"/>
    <mergeCell ref="A6:F7"/>
    <mergeCell ref="F35:F39"/>
    <mergeCell ref="F41:F42"/>
    <mergeCell ref="F44:F48"/>
    <mergeCell ref="F50:F53"/>
    <mergeCell ref="F55:F61"/>
    <mergeCell ref="B76:E76"/>
    <mergeCell ref="B42:E42"/>
    <mergeCell ref="B48:E48"/>
    <mergeCell ref="B61:E61"/>
    <mergeCell ref="B69:E69"/>
    <mergeCell ref="A8:F8"/>
  </mergeCells>
  <phoneticPr fontId="85" type="noConversion"/>
  <pageMargins left="7.9861111111111105E-2" right="7.9861111111111105E-2" top="0.25972222222222202" bottom="1" header="0.15972222222222199"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3408001953185"/>
  </sheetPr>
  <dimension ref="A1:G60"/>
  <sheetViews>
    <sheetView workbookViewId="0">
      <selection sqref="A1:G5"/>
    </sheetView>
  </sheetViews>
  <sheetFormatPr defaultColWidth="0" defaultRowHeight="14.25" customHeight="1" zeroHeight="1" x14ac:dyDescent="0.25"/>
  <cols>
    <col min="1" max="1" width="9.5" customWidth="1"/>
    <col min="2" max="2" width="18.33203125" customWidth="1"/>
    <col min="3" max="3" width="15.08203125" customWidth="1"/>
    <col min="4" max="4" width="8.83203125" customWidth="1"/>
    <col min="5" max="6" width="17.08203125" customWidth="1"/>
    <col min="7" max="7" width="70.5" customWidth="1"/>
    <col min="8" max="16384" width="9" hidden="1"/>
  </cols>
  <sheetData>
    <row r="1" spans="1:7" ht="23.5" customHeight="1" x14ac:dyDescent="0.25">
      <c r="A1" s="213" t="s">
        <v>168</v>
      </c>
      <c r="B1" s="214"/>
      <c r="C1" s="215"/>
      <c r="D1" s="215"/>
      <c r="E1" s="215"/>
      <c r="F1" s="215"/>
      <c r="G1" s="215"/>
    </row>
    <row r="2" spans="1:7" ht="23.5" customHeight="1" x14ac:dyDescent="0.25">
      <c r="A2" s="215"/>
      <c r="B2" s="215"/>
      <c r="C2" s="215"/>
      <c r="D2" s="215"/>
      <c r="E2" s="215"/>
      <c r="F2" s="215"/>
      <c r="G2" s="215"/>
    </row>
    <row r="3" spans="1:7" ht="23.5" customHeight="1" x14ac:dyDescent="0.25">
      <c r="A3" s="215"/>
      <c r="B3" s="215"/>
      <c r="C3" s="215"/>
      <c r="D3" s="215"/>
      <c r="E3" s="215"/>
      <c r="F3" s="215"/>
      <c r="G3" s="215"/>
    </row>
    <row r="4" spans="1:7" ht="23.5" customHeight="1" x14ac:dyDescent="0.25">
      <c r="A4" s="215"/>
      <c r="B4" s="215"/>
      <c r="C4" s="215"/>
      <c r="D4" s="215"/>
      <c r="E4" s="215"/>
      <c r="F4" s="215"/>
      <c r="G4" s="215"/>
    </row>
    <row r="5" spans="1:7" ht="23.5" customHeight="1" x14ac:dyDescent="0.25">
      <c r="A5" s="215"/>
      <c r="B5" s="215"/>
      <c r="C5" s="215"/>
      <c r="D5" s="215"/>
      <c r="E5" s="215"/>
      <c r="F5" s="215"/>
      <c r="G5" s="215"/>
    </row>
    <row r="6" spans="1:7" ht="31.5" customHeight="1" x14ac:dyDescent="0.25">
      <c r="A6" s="211" t="s">
        <v>169</v>
      </c>
      <c r="B6" s="211"/>
      <c r="C6" s="211"/>
      <c r="D6" s="211"/>
      <c r="E6" s="211"/>
      <c r="F6" s="211"/>
      <c r="G6" s="211"/>
    </row>
    <row r="7" spans="1:7" ht="45.75" customHeight="1" x14ac:dyDescent="0.25">
      <c r="A7" s="211"/>
      <c r="B7" s="211"/>
      <c r="C7" s="211"/>
      <c r="D7" s="211"/>
      <c r="E7" s="211"/>
      <c r="F7" s="211"/>
      <c r="G7" s="211"/>
    </row>
    <row r="8" spans="1:7" ht="16" x14ac:dyDescent="0.35">
      <c r="A8" s="226"/>
      <c r="B8" s="226"/>
      <c r="C8" s="227"/>
      <c r="D8" s="227"/>
      <c r="E8" s="227"/>
      <c r="F8" s="227"/>
      <c r="G8" s="227"/>
    </row>
    <row r="9" spans="1:7" ht="16" x14ac:dyDescent="0.35">
      <c r="A9" s="228"/>
      <c r="B9" s="229"/>
      <c r="C9" s="229"/>
      <c r="D9" s="229"/>
      <c r="E9" s="229"/>
      <c r="F9" s="229"/>
      <c r="G9" s="229"/>
    </row>
    <row r="10" spans="1:7" ht="15.5" x14ac:dyDescent="0.25">
      <c r="A10" s="5" t="s">
        <v>170</v>
      </c>
      <c r="B10" s="5" t="s">
        <v>171</v>
      </c>
      <c r="C10" s="5" t="s">
        <v>172</v>
      </c>
      <c r="D10" s="5" t="s">
        <v>173</v>
      </c>
      <c r="E10" s="5" t="s">
        <v>174</v>
      </c>
      <c r="F10" s="5" t="s">
        <v>175</v>
      </c>
      <c r="G10" s="6" t="s">
        <v>176</v>
      </c>
    </row>
    <row r="11" spans="1:7" ht="15" x14ac:dyDescent="0.25">
      <c r="A11" s="216" t="s">
        <v>177</v>
      </c>
      <c r="B11" s="216" t="s">
        <v>178</v>
      </c>
      <c r="C11" s="216" t="s">
        <v>179</v>
      </c>
      <c r="D11" s="230" t="s">
        <v>180</v>
      </c>
      <c r="E11" s="232">
        <v>13738195242</v>
      </c>
      <c r="F11" s="234">
        <v>13738195242</v>
      </c>
      <c r="G11" s="211" t="s">
        <v>181</v>
      </c>
    </row>
    <row r="12" spans="1:7" ht="15" x14ac:dyDescent="0.25">
      <c r="A12" s="216"/>
      <c r="B12" s="211"/>
      <c r="C12" s="211"/>
      <c r="D12" s="219"/>
      <c r="E12" s="233"/>
      <c r="F12" s="233"/>
      <c r="G12" s="211"/>
    </row>
    <row r="13" spans="1:7" ht="15.5" x14ac:dyDescent="0.25">
      <c r="A13" s="216"/>
      <c r="B13" s="211"/>
      <c r="C13" s="138" t="s">
        <v>182</v>
      </c>
      <c r="D13" s="139" t="s">
        <v>183</v>
      </c>
      <c r="E13" s="140">
        <v>18267421825</v>
      </c>
      <c r="F13" s="140">
        <v>18267421825</v>
      </c>
      <c r="G13" s="141" t="s">
        <v>184</v>
      </c>
    </row>
    <row r="14" spans="1:7" ht="15.5" x14ac:dyDescent="0.25">
      <c r="A14" s="216"/>
      <c r="B14" s="216" t="s">
        <v>185</v>
      </c>
      <c r="C14" s="216" t="s">
        <v>186</v>
      </c>
      <c r="D14" s="231" t="s">
        <v>187</v>
      </c>
      <c r="E14" s="143">
        <v>17321230523</v>
      </c>
      <c r="F14" s="144">
        <v>17321230523</v>
      </c>
      <c r="G14" s="211" t="s">
        <v>188</v>
      </c>
    </row>
    <row r="15" spans="1:7" ht="15.5" x14ac:dyDescent="0.25">
      <c r="A15" s="216"/>
      <c r="B15" s="211"/>
      <c r="C15" s="211"/>
      <c r="D15" s="211"/>
      <c r="E15" s="143">
        <v>13311620197</v>
      </c>
      <c r="F15" s="144">
        <v>13311620197</v>
      </c>
      <c r="G15" s="211"/>
    </row>
    <row r="16" spans="1:7" ht="24.5" customHeight="1" x14ac:dyDescent="0.25">
      <c r="A16" s="216"/>
      <c r="B16" s="216" t="s">
        <v>189</v>
      </c>
      <c r="C16" s="217" t="s">
        <v>190</v>
      </c>
      <c r="D16" s="139" t="s">
        <v>191</v>
      </c>
      <c r="E16" s="140">
        <v>18014700007</v>
      </c>
      <c r="F16" s="140">
        <v>18014700007</v>
      </c>
      <c r="G16" s="235" t="s">
        <v>192</v>
      </c>
    </row>
    <row r="17" spans="1:7" ht="24.5" customHeight="1" x14ac:dyDescent="0.25">
      <c r="A17" s="216"/>
      <c r="B17" s="211"/>
      <c r="C17" s="218"/>
      <c r="D17" s="139" t="s">
        <v>193</v>
      </c>
      <c r="E17" s="140">
        <v>13062518058</v>
      </c>
      <c r="F17" s="140">
        <v>13062518058</v>
      </c>
      <c r="G17" s="218"/>
    </row>
    <row r="18" spans="1:7" ht="24.5" customHeight="1" x14ac:dyDescent="0.25">
      <c r="A18" s="216"/>
      <c r="B18" s="211"/>
      <c r="C18" s="218"/>
      <c r="D18" s="139" t="s">
        <v>194</v>
      </c>
      <c r="E18" s="140">
        <v>15850617629</v>
      </c>
      <c r="F18" s="140">
        <v>15850617629</v>
      </c>
      <c r="G18" s="218"/>
    </row>
    <row r="19" spans="1:7" ht="24.5" customHeight="1" x14ac:dyDescent="0.25">
      <c r="A19" s="216"/>
      <c r="B19" s="211"/>
      <c r="C19" s="219"/>
      <c r="D19" s="139" t="s">
        <v>195</v>
      </c>
      <c r="E19" s="140">
        <v>18652998170</v>
      </c>
      <c r="F19" s="140">
        <v>18652998170</v>
      </c>
      <c r="G19" s="219"/>
    </row>
    <row r="20" spans="1:7" ht="15.5" x14ac:dyDescent="0.25">
      <c r="A20" s="216"/>
      <c r="B20" s="211"/>
      <c r="C20" s="216" t="s">
        <v>196</v>
      </c>
      <c r="D20" s="142" t="s">
        <v>197</v>
      </c>
      <c r="E20" s="143">
        <v>13506256763</v>
      </c>
      <c r="F20" s="144">
        <v>13506256763</v>
      </c>
      <c r="G20" s="211" t="s">
        <v>198</v>
      </c>
    </row>
    <row r="21" spans="1:7" ht="15.5" x14ac:dyDescent="0.25">
      <c r="A21" s="216"/>
      <c r="B21" s="211"/>
      <c r="C21" s="211"/>
      <c r="D21" s="142" t="s">
        <v>199</v>
      </c>
      <c r="E21" s="143">
        <v>13862022814</v>
      </c>
      <c r="F21" s="144">
        <v>13862022814</v>
      </c>
      <c r="G21" s="211"/>
    </row>
    <row r="22" spans="1:7" ht="15.5" x14ac:dyDescent="0.25">
      <c r="A22" s="216"/>
      <c r="B22" s="216" t="s">
        <v>200</v>
      </c>
      <c r="C22" s="138" t="s">
        <v>201</v>
      </c>
      <c r="D22" s="139" t="s">
        <v>202</v>
      </c>
      <c r="E22" s="140">
        <v>15589804222</v>
      </c>
      <c r="F22" s="140">
        <v>15589804222</v>
      </c>
      <c r="G22" s="141" t="s">
        <v>203</v>
      </c>
    </row>
    <row r="23" spans="1:7" ht="15.5" x14ac:dyDescent="0.25">
      <c r="A23" s="216"/>
      <c r="B23" s="211"/>
      <c r="C23" s="7" t="s">
        <v>204</v>
      </c>
      <c r="D23" s="142" t="s">
        <v>205</v>
      </c>
      <c r="E23" s="143">
        <v>13285310031</v>
      </c>
      <c r="F23" s="144">
        <v>13285310031</v>
      </c>
      <c r="G23" s="53" t="s">
        <v>206</v>
      </c>
    </row>
    <row r="24" spans="1:7" ht="15.5" x14ac:dyDescent="0.25">
      <c r="A24" s="216"/>
      <c r="B24" s="7" t="s">
        <v>207</v>
      </c>
      <c r="C24" s="138" t="s">
        <v>208</v>
      </c>
      <c r="D24" s="139" t="s">
        <v>209</v>
      </c>
      <c r="E24" s="140">
        <v>18956091550</v>
      </c>
      <c r="F24" s="140">
        <v>18956091550</v>
      </c>
      <c r="G24" s="141" t="s">
        <v>210</v>
      </c>
    </row>
    <row r="25" spans="1:7" ht="15.5" x14ac:dyDescent="0.25">
      <c r="A25" s="216"/>
      <c r="B25" s="216" t="s">
        <v>211</v>
      </c>
      <c r="C25" s="7" t="s">
        <v>212</v>
      </c>
      <c r="D25" s="142" t="s">
        <v>213</v>
      </c>
      <c r="E25" s="143">
        <v>15159649471</v>
      </c>
      <c r="F25" s="144">
        <v>15159649471</v>
      </c>
      <c r="G25" s="53" t="s">
        <v>214</v>
      </c>
    </row>
    <row r="26" spans="1:7" ht="15.5" x14ac:dyDescent="0.25">
      <c r="A26" s="216"/>
      <c r="B26" s="211"/>
      <c r="C26" s="138" t="s">
        <v>215</v>
      </c>
      <c r="D26" s="139" t="s">
        <v>216</v>
      </c>
      <c r="E26" s="140">
        <v>13906045881</v>
      </c>
      <c r="F26" s="140">
        <v>13906045881</v>
      </c>
      <c r="G26" s="141" t="s">
        <v>217</v>
      </c>
    </row>
    <row r="27" spans="1:7" ht="15.5" x14ac:dyDescent="0.25">
      <c r="A27" s="5" t="s">
        <v>170</v>
      </c>
      <c r="B27" s="5" t="s">
        <v>171</v>
      </c>
      <c r="C27" s="5" t="s">
        <v>172</v>
      </c>
      <c r="D27" s="5" t="s">
        <v>173</v>
      </c>
      <c r="E27" s="5" t="s">
        <v>174</v>
      </c>
      <c r="F27" s="5" t="s">
        <v>175</v>
      </c>
      <c r="G27" s="6" t="s">
        <v>176</v>
      </c>
    </row>
    <row r="28" spans="1:7" ht="15.5" x14ac:dyDescent="0.25">
      <c r="A28" s="216" t="s">
        <v>218</v>
      </c>
      <c r="B28" s="216" t="s">
        <v>219</v>
      </c>
      <c r="C28" s="216" t="s">
        <v>220</v>
      </c>
      <c r="D28" s="231" t="s">
        <v>221</v>
      </c>
      <c r="E28" s="143">
        <v>18520588073</v>
      </c>
      <c r="F28" s="145">
        <v>18520588073</v>
      </c>
      <c r="G28" s="211" t="s">
        <v>222</v>
      </c>
    </row>
    <row r="29" spans="1:7" ht="15.5" x14ac:dyDescent="0.25">
      <c r="A29" s="216"/>
      <c r="B29" s="211"/>
      <c r="C29" s="211"/>
      <c r="D29" s="211"/>
      <c r="E29" s="143">
        <v>13711478802</v>
      </c>
      <c r="F29" s="145">
        <v>13711478802</v>
      </c>
      <c r="G29" s="211"/>
    </row>
    <row r="30" spans="1:7" ht="15.5" x14ac:dyDescent="0.25">
      <c r="A30" s="225"/>
      <c r="B30" s="211"/>
      <c r="C30" s="138" t="s">
        <v>223</v>
      </c>
      <c r="D30" s="139" t="s">
        <v>224</v>
      </c>
      <c r="E30" s="140">
        <v>13760120868</v>
      </c>
      <c r="F30" s="147">
        <v>13760120868</v>
      </c>
      <c r="G30" s="148" t="s">
        <v>225</v>
      </c>
    </row>
    <row r="31" spans="1:7" ht="15.5" x14ac:dyDescent="0.25">
      <c r="A31" s="225"/>
      <c r="B31" s="146" t="s">
        <v>226</v>
      </c>
      <c r="C31" s="149" t="s">
        <v>227</v>
      </c>
      <c r="D31" s="142" t="s">
        <v>228</v>
      </c>
      <c r="E31" s="143">
        <v>18607716509</v>
      </c>
      <c r="F31" s="145">
        <v>18607716509</v>
      </c>
      <c r="G31" s="150" t="s">
        <v>229</v>
      </c>
    </row>
    <row r="32" spans="1:7" ht="41.25" customHeight="1" x14ac:dyDescent="0.25">
      <c r="A32" s="222"/>
      <c r="B32" s="53" t="s">
        <v>230</v>
      </c>
      <c r="C32" s="151" t="s">
        <v>231</v>
      </c>
      <c r="D32" s="139" t="s">
        <v>37</v>
      </c>
      <c r="E32" s="140" t="s">
        <v>232</v>
      </c>
      <c r="F32" s="223" t="s">
        <v>233</v>
      </c>
      <c r="G32" s="222"/>
    </row>
    <row r="33" spans="1:7" ht="15.5" x14ac:dyDescent="0.25">
      <c r="A33" s="5" t="s">
        <v>170</v>
      </c>
      <c r="B33" s="5" t="s">
        <v>171</v>
      </c>
      <c r="C33" s="5" t="s">
        <v>172</v>
      </c>
      <c r="D33" s="5" t="s">
        <v>173</v>
      </c>
      <c r="E33" s="5" t="s">
        <v>174</v>
      </c>
      <c r="F33" s="5" t="s">
        <v>175</v>
      </c>
      <c r="G33" s="6" t="s">
        <v>176</v>
      </c>
    </row>
    <row r="34" spans="1:7" ht="15.5" x14ac:dyDescent="0.25">
      <c r="A34" s="216" t="s">
        <v>234</v>
      </c>
      <c r="B34" s="7" t="s">
        <v>235</v>
      </c>
      <c r="C34" s="7" t="s">
        <v>236</v>
      </c>
      <c r="D34" s="142" t="s">
        <v>237</v>
      </c>
      <c r="E34" s="143">
        <v>18637186060</v>
      </c>
      <c r="F34" s="145">
        <v>18637186060</v>
      </c>
      <c r="G34" s="53" t="s">
        <v>238</v>
      </c>
    </row>
    <row r="35" spans="1:7" ht="15.5" x14ac:dyDescent="0.25">
      <c r="A35" s="211"/>
      <c r="B35" s="53" t="s">
        <v>239</v>
      </c>
      <c r="C35" s="138" t="s">
        <v>240</v>
      </c>
      <c r="D35" s="139" t="s">
        <v>241</v>
      </c>
      <c r="E35" s="140">
        <v>15871489359</v>
      </c>
      <c r="F35" s="147">
        <v>15871489359</v>
      </c>
      <c r="G35" s="151" t="s">
        <v>242</v>
      </c>
    </row>
    <row r="36" spans="1:7" ht="15.5" x14ac:dyDescent="0.25">
      <c r="A36" s="211"/>
      <c r="B36" s="53" t="s">
        <v>243</v>
      </c>
      <c r="C36" s="7" t="s">
        <v>244</v>
      </c>
      <c r="D36" s="142" t="s">
        <v>245</v>
      </c>
      <c r="E36" s="143">
        <v>13507336920</v>
      </c>
      <c r="F36" s="145">
        <v>13507336920</v>
      </c>
      <c r="G36" s="152" t="s">
        <v>246</v>
      </c>
    </row>
    <row r="37" spans="1:7" ht="15.5" x14ac:dyDescent="0.25">
      <c r="A37" s="211"/>
      <c r="B37" s="53" t="s">
        <v>247</v>
      </c>
      <c r="C37" s="138" t="s">
        <v>248</v>
      </c>
      <c r="D37" s="139" t="s">
        <v>249</v>
      </c>
      <c r="E37" s="140">
        <v>13699515007</v>
      </c>
      <c r="F37" s="147">
        <v>13699515007</v>
      </c>
      <c r="G37" s="151" t="s">
        <v>250</v>
      </c>
    </row>
    <row r="38" spans="1:7" ht="15.5" x14ac:dyDescent="0.25">
      <c r="A38" s="5" t="s">
        <v>170</v>
      </c>
      <c r="B38" s="5" t="s">
        <v>171</v>
      </c>
      <c r="C38" s="5" t="s">
        <v>172</v>
      </c>
      <c r="D38" s="5" t="s">
        <v>173</v>
      </c>
      <c r="E38" s="5" t="s">
        <v>174</v>
      </c>
      <c r="F38" s="5" t="s">
        <v>175</v>
      </c>
      <c r="G38" s="6" t="s">
        <v>176</v>
      </c>
    </row>
    <row r="39" spans="1:7" ht="41.25" customHeight="1" x14ac:dyDescent="0.25">
      <c r="A39" s="216" t="s">
        <v>251</v>
      </c>
      <c r="B39" s="7" t="s">
        <v>252</v>
      </c>
      <c r="C39" s="152" t="s">
        <v>231</v>
      </c>
      <c r="D39" s="142" t="s">
        <v>37</v>
      </c>
      <c r="E39" s="143" t="s">
        <v>232</v>
      </c>
      <c r="F39" s="221" t="s">
        <v>233</v>
      </c>
      <c r="G39" s="222"/>
    </row>
    <row r="40" spans="1:7" ht="15.5" x14ac:dyDescent="0.25">
      <c r="A40" s="216"/>
      <c r="B40" s="7" t="s">
        <v>253</v>
      </c>
      <c r="C40" s="138" t="s">
        <v>254</v>
      </c>
      <c r="D40" s="139" t="s">
        <v>255</v>
      </c>
      <c r="E40" s="140">
        <v>15332139895</v>
      </c>
      <c r="F40" s="140">
        <v>15332139895</v>
      </c>
      <c r="G40" s="141" t="s">
        <v>256</v>
      </c>
    </row>
    <row r="41" spans="1:7" ht="15.5" x14ac:dyDescent="0.25">
      <c r="A41" s="216"/>
      <c r="B41" s="216" t="s">
        <v>257</v>
      </c>
      <c r="C41" s="216" t="s">
        <v>258</v>
      </c>
      <c r="D41" s="231" t="s">
        <v>259</v>
      </c>
      <c r="E41" s="143">
        <v>18935182847</v>
      </c>
      <c r="F41" s="144">
        <v>18935182847</v>
      </c>
      <c r="G41" s="211" t="s">
        <v>260</v>
      </c>
    </row>
    <row r="42" spans="1:7" ht="15.5" x14ac:dyDescent="0.25">
      <c r="A42" s="216"/>
      <c r="B42" s="211"/>
      <c r="C42" s="211"/>
      <c r="D42" s="211"/>
      <c r="E42" s="143">
        <v>13934642847</v>
      </c>
      <c r="F42" s="144">
        <v>13934642847</v>
      </c>
      <c r="G42" s="211"/>
    </row>
    <row r="43" spans="1:7" ht="15.5" x14ac:dyDescent="0.25">
      <c r="A43" s="216"/>
      <c r="B43" s="7" t="s">
        <v>261</v>
      </c>
      <c r="C43" s="138" t="s">
        <v>262</v>
      </c>
      <c r="D43" s="139" t="s">
        <v>263</v>
      </c>
      <c r="E43" s="140">
        <v>13393315381</v>
      </c>
      <c r="F43" s="140">
        <v>13393315381</v>
      </c>
      <c r="G43" s="141" t="s">
        <v>264</v>
      </c>
    </row>
    <row r="44" spans="1:7" ht="41.25" customHeight="1" x14ac:dyDescent="0.25">
      <c r="A44" s="216"/>
      <c r="B44" s="7" t="s">
        <v>265</v>
      </c>
      <c r="C44" s="152" t="s">
        <v>231</v>
      </c>
      <c r="D44" s="142" t="s">
        <v>37</v>
      </c>
      <c r="E44" s="143" t="s">
        <v>232</v>
      </c>
      <c r="F44" s="221" t="s">
        <v>233</v>
      </c>
      <c r="G44" s="222"/>
    </row>
    <row r="45" spans="1:7" ht="15.5" x14ac:dyDescent="0.25">
      <c r="A45" s="5" t="s">
        <v>170</v>
      </c>
      <c r="B45" s="5" t="s">
        <v>171</v>
      </c>
      <c r="C45" s="5" t="s">
        <v>172</v>
      </c>
      <c r="D45" s="5" t="s">
        <v>173</v>
      </c>
      <c r="E45" s="5" t="s">
        <v>174</v>
      </c>
      <c r="F45" s="5" t="s">
        <v>175</v>
      </c>
      <c r="G45" s="6" t="s">
        <v>176</v>
      </c>
    </row>
    <row r="46" spans="1:7" ht="15.5" x14ac:dyDescent="0.25">
      <c r="A46" s="216" t="s">
        <v>266</v>
      </c>
      <c r="B46" s="7" t="s">
        <v>267</v>
      </c>
      <c r="C46" s="7" t="s">
        <v>268</v>
      </c>
      <c r="D46" s="142" t="s">
        <v>269</v>
      </c>
      <c r="E46" s="143">
        <v>13208118177</v>
      </c>
      <c r="F46" s="144">
        <v>13208118177</v>
      </c>
      <c r="G46" s="53" t="s">
        <v>270</v>
      </c>
    </row>
    <row r="47" spans="1:7" ht="31" x14ac:dyDescent="0.25">
      <c r="A47" s="216"/>
      <c r="B47" s="7" t="s">
        <v>271</v>
      </c>
      <c r="C47" s="138" t="s">
        <v>272</v>
      </c>
      <c r="D47" s="139" t="s">
        <v>273</v>
      </c>
      <c r="E47" s="140">
        <v>13594027844</v>
      </c>
      <c r="F47" s="140">
        <v>13594027844</v>
      </c>
      <c r="G47" s="141" t="s">
        <v>274</v>
      </c>
    </row>
    <row r="48" spans="1:7" ht="31" x14ac:dyDescent="0.25">
      <c r="A48" s="216"/>
      <c r="B48" s="7" t="s">
        <v>275</v>
      </c>
      <c r="C48" s="7" t="s">
        <v>276</v>
      </c>
      <c r="D48" s="142" t="s">
        <v>277</v>
      </c>
      <c r="E48" s="143">
        <v>17787008787</v>
      </c>
      <c r="F48" s="144">
        <v>17787008787</v>
      </c>
      <c r="G48" s="53" t="s">
        <v>278</v>
      </c>
    </row>
    <row r="49" spans="1:7" ht="31" x14ac:dyDescent="0.25">
      <c r="A49" s="216"/>
      <c r="B49" s="7" t="s">
        <v>279</v>
      </c>
      <c r="C49" s="138" t="s">
        <v>280</v>
      </c>
      <c r="D49" s="139" t="s">
        <v>281</v>
      </c>
      <c r="E49" s="140">
        <v>18685441584</v>
      </c>
      <c r="F49" s="140">
        <v>18685441584</v>
      </c>
      <c r="G49" s="141" t="s">
        <v>282</v>
      </c>
    </row>
    <row r="50" spans="1:7" ht="42" customHeight="1" x14ac:dyDescent="0.25">
      <c r="A50" s="216"/>
      <c r="B50" s="7" t="s">
        <v>283</v>
      </c>
      <c r="C50" s="152" t="s">
        <v>231</v>
      </c>
      <c r="D50" s="142" t="s">
        <v>37</v>
      </c>
      <c r="E50" s="143" t="s">
        <v>232</v>
      </c>
      <c r="F50" s="221" t="s">
        <v>233</v>
      </c>
      <c r="G50" s="222"/>
    </row>
    <row r="51" spans="1:7" ht="15.5" x14ac:dyDescent="0.25">
      <c r="A51" s="5" t="s">
        <v>170</v>
      </c>
      <c r="B51" s="5" t="s">
        <v>171</v>
      </c>
      <c r="C51" s="5" t="s">
        <v>172</v>
      </c>
      <c r="D51" s="5" t="s">
        <v>173</v>
      </c>
      <c r="E51" s="5" t="s">
        <v>174</v>
      </c>
      <c r="F51" s="5" t="s">
        <v>175</v>
      </c>
      <c r="G51" s="6" t="s">
        <v>176</v>
      </c>
    </row>
    <row r="52" spans="1:7" ht="15.5" x14ac:dyDescent="0.25">
      <c r="A52" s="216" t="s">
        <v>284</v>
      </c>
      <c r="B52" s="7" t="s">
        <v>285</v>
      </c>
      <c r="C52" s="142" t="s">
        <v>286</v>
      </c>
      <c r="D52" s="142" t="s">
        <v>287</v>
      </c>
      <c r="E52" s="143">
        <v>18745788818</v>
      </c>
      <c r="F52" s="144">
        <v>18745788818</v>
      </c>
      <c r="G52" s="53" t="s">
        <v>288</v>
      </c>
    </row>
    <row r="53" spans="1:7" ht="15.5" x14ac:dyDescent="0.25">
      <c r="A53" s="216"/>
      <c r="B53" s="216" t="s">
        <v>289</v>
      </c>
      <c r="C53" s="220" t="s">
        <v>290</v>
      </c>
      <c r="D53" s="139" t="s">
        <v>291</v>
      </c>
      <c r="E53" s="140">
        <v>13314312102</v>
      </c>
      <c r="F53" s="140">
        <v>13314312102</v>
      </c>
      <c r="G53" s="212" t="s">
        <v>292</v>
      </c>
    </row>
    <row r="54" spans="1:7" ht="15.5" x14ac:dyDescent="0.25">
      <c r="A54" s="216"/>
      <c r="B54" s="211"/>
      <c r="C54" s="212"/>
      <c r="D54" s="139" t="s">
        <v>293</v>
      </c>
      <c r="E54" s="140">
        <v>13304328606</v>
      </c>
      <c r="F54" s="140">
        <v>13304328606</v>
      </c>
      <c r="G54" s="212"/>
    </row>
    <row r="55" spans="1:7" ht="15.5" x14ac:dyDescent="0.25">
      <c r="A55" s="216"/>
      <c r="B55" s="216" t="s">
        <v>294</v>
      </c>
      <c r="C55" s="142" t="s">
        <v>295</v>
      </c>
      <c r="D55" s="142" t="s">
        <v>296</v>
      </c>
      <c r="E55" s="143">
        <v>13940189343</v>
      </c>
      <c r="F55" s="144">
        <v>13940189343</v>
      </c>
      <c r="G55" s="53" t="s">
        <v>297</v>
      </c>
    </row>
    <row r="56" spans="1:7" ht="15.5" x14ac:dyDescent="0.25">
      <c r="A56" s="216"/>
      <c r="B56" s="211"/>
      <c r="C56" s="139" t="s">
        <v>298</v>
      </c>
      <c r="D56" s="139" t="s">
        <v>299</v>
      </c>
      <c r="E56" s="140">
        <v>15164078856</v>
      </c>
      <c r="F56" s="140">
        <v>15164078856</v>
      </c>
      <c r="G56" s="141" t="s">
        <v>300</v>
      </c>
    </row>
    <row r="57" spans="1:7" ht="15.5" x14ac:dyDescent="0.25">
      <c r="A57" s="5" t="s">
        <v>170</v>
      </c>
      <c r="B57" s="5" t="s">
        <v>171</v>
      </c>
      <c r="C57" s="5" t="s">
        <v>172</v>
      </c>
      <c r="D57" s="5" t="s">
        <v>173</v>
      </c>
      <c r="E57" s="5" t="s">
        <v>174</v>
      </c>
      <c r="F57" s="5" t="s">
        <v>175</v>
      </c>
      <c r="G57" s="6" t="s">
        <v>176</v>
      </c>
    </row>
    <row r="58" spans="1:7" ht="31" x14ac:dyDescent="0.35">
      <c r="A58" s="216" t="s">
        <v>301</v>
      </c>
      <c r="B58" s="7" t="s">
        <v>302</v>
      </c>
      <c r="C58" s="152" t="s">
        <v>303</v>
      </c>
      <c r="D58" s="142" t="s">
        <v>304</v>
      </c>
      <c r="E58" s="143">
        <v>18966832015</v>
      </c>
      <c r="F58" s="144">
        <v>18966832015</v>
      </c>
      <c r="G58" s="153" t="s">
        <v>305</v>
      </c>
    </row>
    <row r="59" spans="1:7" ht="62" x14ac:dyDescent="0.25">
      <c r="A59" s="216"/>
      <c r="B59" s="7" t="s">
        <v>306</v>
      </c>
      <c r="C59" s="151" t="s">
        <v>231</v>
      </c>
      <c r="D59" s="139" t="s">
        <v>37</v>
      </c>
      <c r="E59" s="140" t="s">
        <v>232</v>
      </c>
      <c r="F59" s="223" t="s">
        <v>233</v>
      </c>
      <c r="G59" s="222"/>
    </row>
    <row r="60" spans="1:7" ht="15" hidden="1" x14ac:dyDescent="0.25">
      <c r="A60" s="224"/>
      <c r="B60" s="224"/>
      <c r="C60" s="224"/>
      <c r="D60" s="224"/>
      <c r="E60" s="224"/>
      <c r="F60" s="224"/>
      <c r="G60" s="224"/>
    </row>
  </sheetData>
  <mergeCells count="46">
    <mergeCell ref="F11:F12"/>
    <mergeCell ref="G11:G12"/>
    <mergeCell ref="G14:G15"/>
    <mergeCell ref="G16:G19"/>
    <mergeCell ref="G20:G21"/>
    <mergeCell ref="F59:G59"/>
    <mergeCell ref="A60:G60"/>
    <mergeCell ref="A11:A26"/>
    <mergeCell ref="A28:A32"/>
    <mergeCell ref="A34:A37"/>
    <mergeCell ref="A39:A44"/>
    <mergeCell ref="A46:A50"/>
    <mergeCell ref="A52:A56"/>
    <mergeCell ref="A58:A59"/>
    <mergeCell ref="B11:B13"/>
    <mergeCell ref="B14:B15"/>
    <mergeCell ref="B16:B21"/>
    <mergeCell ref="B22:B23"/>
    <mergeCell ref="B25:B26"/>
    <mergeCell ref="B28:B30"/>
    <mergeCell ref="F32:G32"/>
    <mergeCell ref="B55:B56"/>
    <mergeCell ref="C11:C12"/>
    <mergeCell ref="C14:C15"/>
    <mergeCell ref="C16:C19"/>
    <mergeCell ref="C20:C21"/>
    <mergeCell ref="C28:C29"/>
    <mergeCell ref="C41:C42"/>
    <mergeCell ref="C53:C54"/>
    <mergeCell ref="B41:B42"/>
    <mergeCell ref="G28:G29"/>
    <mergeCell ref="G41:G42"/>
    <mergeCell ref="G53:G54"/>
    <mergeCell ref="A1:G5"/>
    <mergeCell ref="A6:G7"/>
    <mergeCell ref="B53:B54"/>
    <mergeCell ref="F50:G50"/>
    <mergeCell ref="A8:G8"/>
    <mergeCell ref="A9:G9"/>
    <mergeCell ref="F39:G39"/>
    <mergeCell ref="F44:G44"/>
    <mergeCell ref="D11:D12"/>
    <mergeCell ref="D14:D15"/>
    <mergeCell ref="D28:D29"/>
    <mergeCell ref="D41:D42"/>
    <mergeCell ref="E11:E12"/>
  </mergeCells>
  <phoneticPr fontId="85"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3408001953185"/>
  </sheetPr>
  <dimension ref="A1:H144"/>
  <sheetViews>
    <sheetView workbookViewId="0">
      <selection sqref="A1:F5"/>
    </sheetView>
  </sheetViews>
  <sheetFormatPr defaultColWidth="0" defaultRowHeight="15.75" customHeight="1" zeroHeight="1" x14ac:dyDescent="0.35"/>
  <cols>
    <col min="1" max="1" width="14.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67" t="s">
        <v>1421</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12.75" customHeight="1" x14ac:dyDescent="0.35">
      <c r="A6" s="242"/>
      <c r="B6" s="243"/>
      <c r="C6" s="243"/>
      <c r="D6" s="243"/>
      <c r="E6" s="243"/>
      <c r="F6" s="244"/>
    </row>
    <row r="7" spans="1:6" ht="27" hidden="1"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ht="18" customHeight="1" x14ac:dyDescent="0.35">
      <c r="A10" s="5" t="s">
        <v>308</v>
      </c>
      <c r="B10" s="5" t="s">
        <v>309</v>
      </c>
      <c r="C10" s="5" t="s">
        <v>310</v>
      </c>
      <c r="D10" s="5" t="s">
        <v>311</v>
      </c>
      <c r="E10" s="5" t="s">
        <v>312</v>
      </c>
      <c r="F10" s="6" t="s">
        <v>313</v>
      </c>
    </row>
    <row r="11" spans="1:6" ht="20.25" customHeight="1" x14ac:dyDescent="0.35">
      <c r="A11" s="256" t="s">
        <v>1422</v>
      </c>
      <c r="B11" s="7" t="s">
        <v>1423</v>
      </c>
      <c r="C11" s="8">
        <v>392800</v>
      </c>
      <c r="D11" s="9" t="s">
        <v>1424</v>
      </c>
      <c r="E11" s="10" t="s">
        <v>454</v>
      </c>
      <c r="F11" s="259" t="s">
        <v>1348</v>
      </c>
    </row>
    <row r="12" spans="1:6" ht="20.25" customHeight="1" x14ac:dyDescent="0.35">
      <c r="A12" s="257"/>
      <c r="B12" s="7" t="s">
        <v>1425</v>
      </c>
      <c r="C12" s="8">
        <v>429800</v>
      </c>
      <c r="D12" s="9" t="s">
        <v>1424</v>
      </c>
      <c r="E12" s="10" t="s">
        <v>454</v>
      </c>
      <c r="F12" s="271"/>
    </row>
    <row r="13" spans="1:6" ht="20.25" customHeight="1" x14ac:dyDescent="0.35">
      <c r="A13" s="257"/>
      <c r="B13" s="7" t="s">
        <v>1426</v>
      </c>
      <c r="C13" s="8">
        <v>475800</v>
      </c>
      <c r="D13" s="9" t="s">
        <v>1424</v>
      </c>
      <c r="E13" s="10" t="s">
        <v>454</v>
      </c>
      <c r="F13" s="271"/>
    </row>
    <row r="14" spans="1:6" ht="53.25" customHeight="1" x14ac:dyDescent="0.35">
      <c r="A14" s="257"/>
      <c r="B14" s="216" t="s">
        <v>1427</v>
      </c>
      <c r="C14" s="397"/>
      <c r="D14" s="397"/>
      <c r="E14" s="397"/>
      <c r="F14" s="271"/>
    </row>
    <row r="15" spans="1:6" ht="18" customHeight="1" x14ac:dyDescent="0.35">
      <c r="A15" s="5" t="s">
        <v>308</v>
      </c>
      <c r="B15" s="5" t="s">
        <v>309</v>
      </c>
      <c r="C15" s="5" t="s">
        <v>310</v>
      </c>
      <c r="D15" s="5" t="s">
        <v>311</v>
      </c>
      <c r="E15" s="5" t="s">
        <v>312</v>
      </c>
      <c r="F15" s="6" t="s">
        <v>313</v>
      </c>
    </row>
    <row r="16" spans="1:6" ht="20.25" customHeight="1" x14ac:dyDescent="0.35">
      <c r="A16" s="256" t="s">
        <v>1428</v>
      </c>
      <c r="B16" s="7" t="s">
        <v>1429</v>
      </c>
      <c r="C16" s="8">
        <v>389800</v>
      </c>
      <c r="D16" s="9" t="s">
        <v>1424</v>
      </c>
      <c r="E16" s="10" t="s">
        <v>454</v>
      </c>
      <c r="F16" s="247" t="s">
        <v>1348</v>
      </c>
    </row>
    <row r="17" spans="1:6" ht="20.25" customHeight="1" x14ac:dyDescent="0.35">
      <c r="A17" s="257"/>
      <c r="B17" s="7" t="s">
        <v>1430</v>
      </c>
      <c r="C17" s="8">
        <v>419800</v>
      </c>
      <c r="D17" s="9" t="s">
        <v>1424</v>
      </c>
      <c r="E17" s="10" t="s">
        <v>454</v>
      </c>
      <c r="F17" s="391"/>
    </row>
    <row r="18" spans="1:6" ht="52.5" customHeight="1" x14ac:dyDescent="0.35">
      <c r="A18" s="257"/>
      <c r="B18" s="216" t="s">
        <v>1431</v>
      </c>
      <c r="C18" s="397"/>
      <c r="D18" s="397"/>
      <c r="E18" s="397"/>
      <c r="F18" s="392"/>
    </row>
    <row r="19" spans="1:6" ht="18" customHeight="1" x14ac:dyDescent="0.35">
      <c r="A19" s="5" t="s">
        <v>308</v>
      </c>
      <c r="B19" s="5" t="s">
        <v>309</v>
      </c>
      <c r="C19" s="5" t="s">
        <v>310</v>
      </c>
      <c r="D19" s="5" t="s">
        <v>311</v>
      </c>
      <c r="E19" s="5" t="s">
        <v>312</v>
      </c>
      <c r="F19" s="6" t="s">
        <v>313</v>
      </c>
    </row>
    <row r="20" spans="1:6" ht="20.25" customHeight="1" x14ac:dyDescent="0.35">
      <c r="A20" s="256" t="s">
        <v>1432</v>
      </c>
      <c r="B20" s="7" t="s">
        <v>1433</v>
      </c>
      <c r="C20" s="8">
        <v>299800</v>
      </c>
      <c r="D20" s="9" t="s">
        <v>1424</v>
      </c>
      <c r="E20" s="10" t="s">
        <v>454</v>
      </c>
      <c r="F20" s="259" t="s">
        <v>927</v>
      </c>
    </row>
    <row r="21" spans="1:6" ht="20.25" customHeight="1" x14ac:dyDescent="0.35">
      <c r="A21" s="257"/>
      <c r="B21" s="7" t="s">
        <v>1434</v>
      </c>
      <c r="C21" s="8">
        <v>329800</v>
      </c>
      <c r="D21" s="9" t="s">
        <v>1424</v>
      </c>
      <c r="E21" s="10" t="s">
        <v>454</v>
      </c>
      <c r="F21" s="259"/>
    </row>
    <row r="22" spans="1:6" ht="20.25" customHeight="1" x14ac:dyDescent="0.35">
      <c r="A22" s="257"/>
      <c r="B22" s="7" t="s">
        <v>1435</v>
      </c>
      <c r="C22" s="8">
        <v>341800</v>
      </c>
      <c r="D22" s="9" t="s">
        <v>1424</v>
      </c>
      <c r="E22" s="10" t="s">
        <v>454</v>
      </c>
      <c r="F22" s="260"/>
    </row>
    <row r="23" spans="1:6" ht="54" customHeight="1" x14ac:dyDescent="0.35">
      <c r="A23" s="257"/>
      <c r="B23" s="216" t="s">
        <v>1436</v>
      </c>
      <c r="C23" s="397"/>
      <c r="D23" s="397"/>
      <c r="E23" s="397"/>
      <c r="F23" s="260"/>
    </row>
    <row r="24" spans="1:6" ht="18" customHeight="1" x14ac:dyDescent="0.35">
      <c r="A24" s="5" t="s">
        <v>308</v>
      </c>
      <c r="B24" s="5" t="s">
        <v>309</v>
      </c>
      <c r="C24" s="5" t="s">
        <v>310</v>
      </c>
      <c r="D24" s="5" t="s">
        <v>311</v>
      </c>
      <c r="E24" s="5" t="s">
        <v>312</v>
      </c>
      <c r="F24" s="6" t="s">
        <v>313</v>
      </c>
    </row>
    <row r="25" spans="1:6" ht="20.25" customHeight="1" x14ac:dyDescent="0.35">
      <c r="A25" s="256" t="s">
        <v>1437</v>
      </c>
      <c r="B25" s="7" t="s">
        <v>1438</v>
      </c>
      <c r="C25" s="8">
        <v>399800</v>
      </c>
      <c r="D25" s="9" t="s">
        <v>1424</v>
      </c>
      <c r="E25" s="10" t="s">
        <v>454</v>
      </c>
      <c r="F25" s="500" t="s">
        <v>1439</v>
      </c>
    </row>
    <row r="26" spans="1:6" ht="20.25" customHeight="1" x14ac:dyDescent="0.35">
      <c r="A26" s="257"/>
      <c r="B26" s="7" t="s">
        <v>1440</v>
      </c>
      <c r="C26" s="8">
        <v>439900</v>
      </c>
      <c r="D26" s="9" t="s">
        <v>1424</v>
      </c>
      <c r="E26" s="10" t="s">
        <v>454</v>
      </c>
      <c r="F26" s="394"/>
    </row>
    <row r="27" spans="1:6" ht="20.25" customHeight="1" x14ac:dyDescent="0.35">
      <c r="A27" s="257"/>
      <c r="B27" s="7" t="s">
        <v>1441</v>
      </c>
      <c r="C27" s="8">
        <v>487900</v>
      </c>
      <c r="D27" s="9" t="s">
        <v>1424</v>
      </c>
      <c r="E27" s="10" t="s">
        <v>454</v>
      </c>
      <c r="F27" s="394"/>
    </row>
    <row r="28" spans="1:6" s="2" customFormat="1" ht="55.5" customHeight="1" x14ac:dyDescent="0.35">
      <c r="A28" s="258"/>
      <c r="B28" s="216" t="s">
        <v>1442</v>
      </c>
      <c r="C28" s="397"/>
      <c r="D28" s="397"/>
      <c r="E28" s="397"/>
      <c r="F28" s="395"/>
    </row>
    <row r="29" spans="1:6" s="2" customFormat="1" ht="20.25" customHeight="1" x14ac:dyDescent="0.35">
      <c r="A29" s="5" t="s">
        <v>308</v>
      </c>
      <c r="B29" s="5" t="s">
        <v>309</v>
      </c>
      <c r="C29" s="5" t="s">
        <v>310</v>
      </c>
      <c r="D29" s="5" t="s">
        <v>311</v>
      </c>
      <c r="E29" s="5" t="s">
        <v>312</v>
      </c>
      <c r="F29" s="6" t="s">
        <v>313</v>
      </c>
    </row>
    <row r="30" spans="1:6" s="2" customFormat="1" ht="20.25" customHeight="1" x14ac:dyDescent="0.35">
      <c r="A30" s="256" t="s">
        <v>1443</v>
      </c>
      <c r="B30" s="7" t="s">
        <v>1444</v>
      </c>
      <c r="C30" s="8">
        <v>263800</v>
      </c>
      <c r="D30" s="9" t="s">
        <v>1424</v>
      </c>
      <c r="E30" s="10" t="s">
        <v>454</v>
      </c>
      <c r="F30" s="500" t="s">
        <v>1445</v>
      </c>
    </row>
    <row r="31" spans="1:6" s="2" customFormat="1" ht="20.25" customHeight="1" x14ac:dyDescent="0.35">
      <c r="A31" s="257"/>
      <c r="B31" s="7" t="s">
        <v>1446</v>
      </c>
      <c r="C31" s="8">
        <v>288000</v>
      </c>
      <c r="D31" s="9" t="s">
        <v>1424</v>
      </c>
      <c r="E31" s="10" t="s">
        <v>454</v>
      </c>
      <c r="F31" s="394"/>
    </row>
    <row r="32" spans="1:6" s="2" customFormat="1" ht="20.25" customHeight="1" x14ac:dyDescent="0.35">
      <c r="A32" s="257"/>
      <c r="B32" s="7" t="s">
        <v>1447</v>
      </c>
      <c r="C32" s="8">
        <v>321000</v>
      </c>
      <c r="D32" s="9" t="s">
        <v>1424</v>
      </c>
      <c r="E32" s="10" t="s">
        <v>454</v>
      </c>
      <c r="F32" s="394"/>
    </row>
    <row r="33" spans="1:6" s="2" customFormat="1" ht="55.5" customHeight="1" x14ac:dyDescent="0.35">
      <c r="A33" s="258"/>
      <c r="B33" s="216" t="s">
        <v>1448</v>
      </c>
      <c r="C33" s="397"/>
      <c r="D33" s="397"/>
      <c r="E33" s="397"/>
      <c r="F33" s="395"/>
    </row>
    <row r="34" spans="1:6" s="2" customFormat="1" ht="20.25" customHeight="1" x14ac:dyDescent="0.35">
      <c r="A34" s="253" t="s">
        <v>417</v>
      </c>
      <c r="B34" s="253"/>
      <c r="C34" s="253"/>
      <c r="D34" s="253"/>
      <c r="E34" s="253"/>
      <c r="F34" s="253"/>
    </row>
    <row r="35" spans="1:6" ht="15.5" hidden="1" x14ac:dyDescent="0.35"/>
    <row r="36" spans="1:6" ht="15.5" hidden="1" x14ac:dyDescent="0.35"/>
    <row r="37" spans="1:6" ht="15.5" hidden="1" x14ac:dyDescent="0.35"/>
    <row r="38" spans="1:6" ht="15.5" hidden="1" x14ac:dyDescent="0.35"/>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sheetData>
  <mergeCells count="20">
    <mergeCell ref="A9:XFD9"/>
    <mergeCell ref="B14:E14"/>
    <mergeCell ref="B18:E18"/>
    <mergeCell ref="B23:E23"/>
    <mergeCell ref="A1:F5"/>
    <mergeCell ref="A6:F7"/>
    <mergeCell ref="B28:E28"/>
    <mergeCell ref="B33:E33"/>
    <mergeCell ref="A34:F34"/>
    <mergeCell ref="A11:A14"/>
    <mergeCell ref="A16:A18"/>
    <mergeCell ref="A20:A23"/>
    <mergeCell ref="A25:A28"/>
    <mergeCell ref="A30:A33"/>
    <mergeCell ref="F11:F14"/>
    <mergeCell ref="F16:F18"/>
    <mergeCell ref="F20:F23"/>
    <mergeCell ref="F25:F28"/>
    <mergeCell ref="F30:F33"/>
    <mergeCell ref="A8:F8"/>
  </mergeCells>
  <phoneticPr fontId="85" type="noConversion"/>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3408001953185"/>
  </sheetPr>
  <dimension ref="A1:H221"/>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67" t="s">
        <v>1449</v>
      </c>
      <c r="B1" s="382"/>
      <c r="C1" s="382"/>
      <c r="D1" s="382"/>
      <c r="E1" s="382"/>
      <c r="F1" s="383"/>
    </row>
    <row r="2" spans="1:6" ht="18.649999999999999" customHeight="1" x14ac:dyDescent="0.35">
      <c r="A2" s="384"/>
      <c r="B2" s="385"/>
      <c r="C2" s="385"/>
      <c r="D2" s="385"/>
      <c r="E2" s="385"/>
      <c r="F2" s="386"/>
    </row>
    <row r="3" spans="1:6" ht="18.649999999999999" customHeight="1" x14ac:dyDescent="0.35">
      <c r="A3" s="384"/>
      <c r="B3" s="385"/>
      <c r="C3" s="385"/>
      <c r="D3" s="385"/>
      <c r="E3" s="385"/>
      <c r="F3" s="386"/>
    </row>
    <row r="4" spans="1:6" ht="18.649999999999999" customHeight="1" x14ac:dyDescent="0.35">
      <c r="A4" s="384"/>
      <c r="B4" s="385"/>
      <c r="C4" s="385"/>
      <c r="D4" s="385"/>
      <c r="E4" s="385"/>
      <c r="F4" s="386"/>
    </row>
    <row r="5" spans="1:6" ht="18.649999999999999" customHeight="1" x14ac:dyDescent="0.35">
      <c r="A5" s="384"/>
      <c r="B5" s="385"/>
      <c r="C5" s="385"/>
      <c r="D5" s="385"/>
      <c r="E5" s="385"/>
      <c r="F5" s="386"/>
    </row>
    <row r="6" spans="1:6" ht="6" customHeight="1" x14ac:dyDescent="0.35">
      <c r="A6" s="242"/>
      <c r="B6" s="243"/>
      <c r="C6" s="243"/>
      <c r="D6" s="243"/>
      <c r="E6" s="243"/>
      <c r="F6" s="244"/>
    </row>
    <row r="7" spans="1:6" ht="7.5"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s="1" customFormat="1" ht="20.25" customHeight="1" x14ac:dyDescent="0.35">
      <c r="A10" s="5" t="s">
        <v>308</v>
      </c>
      <c r="B10" s="5" t="s">
        <v>309</v>
      </c>
      <c r="C10" s="5" t="s">
        <v>310</v>
      </c>
      <c r="D10" s="5" t="s">
        <v>311</v>
      </c>
      <c r="E10" s="5" t="s">
        <v>312</v>
      </c>
      <c r="F10" s="6" t="s">
        <v>313</v>
      </c>
    </row>
    <row r="11" spans="1:6" ht="20.25" customHeight="1" x14ac:dyDescent="0.35">
      <c r="A11" s="256" t="s">
        <v>1450</v>
      </c>
      <c r="B11" s="7" t="s">
        <v>1451</v>
      </c>
      <c r="C11" s="8">
        <v>159900</v>
      </c>
      <c r="D11" s="9">
        <v>143110.5</v>
      </c>
      <c r="E11" s="10">
        <f>1-D11/C11</f>
        <v>0.105</v>
      </c>
      <c r="F11" s="259" t="s">
        <v>783</v>
      </c>
    </row>
    <row r="12" spans="1:6" ht="20.25" customHeight="1" x14ac:dyDescent="0.35">
      <c r="A12" s="257"/>
      <c r="B12" s="7" t="s">
        <v>1452</v>
      </c>
      <c r="C12" s="8">
        <v>164900</v>
      </c>
      <c r="D12" s="9">
        <v>147585.5</v>
      </c>
      <c r="E12" s="10">
        <f t="shared" ref="E12:E37" si="0">1-D12/C12</f>
        <v>0.105</v>
      </c>
      <c r="F12" s="271"/>
    </row>
    <row r="13" spans="1:6" ht="20.25" customHeight="1" x14ac:dyDescent="0.35">
      <c r="A13" s="257"/>
      <c r="B13" s="7" t="s">
        <v>1453</v>
      </c>
      <c r="C13" s="8">
        <v>167900</v>
      </c>
      <c r="D13" s="9">
        <v>150270.5</v>
      </c>
      <c r="E13" s="10">
        <f t="shared" si="0"/>
        <v>0.105</v>
      </c>
      <c r="F13" s="271"/>
    </row>
    <row r="14" spans="1:6" ht="20.25" customHeight="1" x14ac:dyDescent="0.35">
      <c r="A14" s="257"/>
      <c r="B14" s="7" t="s">
        <v>1454</v>
      </c>
      <c r="C14" s="8">
        <v>174900</v>
      </c>
      <c r="D14" s="9">
        <v>156535.5</v>
      </c>
      <c r="E14" s="10">
        <f t="shared" si="0"/>
        <v>0.105</v>
      </c>
      <c r="F14" s="271"/>
    </row>
    <row r="15" spans="1:6" ht="20.25" customHeight="1" x14ac:dyDescent="0.35">
      <c r="A15" s="257"/>
      <c r="B15" s="7" t="s">
        <v>1455</v>
      </c>
      <c r="C15" s="8">
        <v>177900</v>
      </c>
      <c r="D15" s="9">
        <v>159220.5</v>
      </c>
      <c r="E15" s="10">
        <f t="shared" si="0"/>
        <v>0.105</v>
      </c>
      <c r="F15" s="271"/>
    </row>
    <row r="16" spans="1:6" ht="20.25" customHeight="1" x14ac:dyDescent="0.35">
      <c r="A16" s="257"/>
      <c r="B16" s="7" t="s">
        <v>1456</v>
      </c>
      <c r="C16" s="8">
        <v>180900</v>
      </c>
      <c r="D16" s="9">
        <v>161905.5</v>
      </c>
      <c r="E16" s="10">
        <f t="shared" si="0"/>
        <v>0.105</v>
      </c>
      <c r="F16" s="271"/>
    </row>
    <row r="17" spans="1:6" ht="20.25" customHeight="1" x14ac:dyDescent="0.35">
      <c r="A17" s="257"/>
      <c r="B17" s="7" t="s">
        <v>1457</v>
      </c>
      <c r="C17" s="8">
        <v>178900</v>
      </c>
      <c r="D17" s="9">
        <v>160115.5</v>
      </c>
      <c r="E17" s="10">
        <f t="shared" si="0"/>
        <v>0.105</v>
      </c>
      <c r="F17" s="271"/>
    </row>
    <row r="18" spans="1:6" ht="20.25" customHeight="1" x14ac:dyDescent="0.35">
      <c r="A18" s="257"/>
      <c r="B18" s="7" t="s">
        <v>1458</v>
      </c>
      <c r="C18" s="8">
        <v>182900</v>
      </c>
      <c r="D18" s="9">
        <v>163695.5</v>
      </c>
      <c r="E18" s="10">
        <f t="shared" si="0"/>
        <v>0.105</v>
      </c>
      <c r="F18" s="271"/>
    </row>
    <row r="19" spans="1:6" ht="20.25" customHeight="1" x14ac:dyDescent="0.35">
      <c r="A19" s="257"/>
      <c r="B19" s="7" t="s">
        <v>1459</v>
      </c>
      <c r="C19" s="8">
        <v>176900</v>
      </c>
      <c r="D19" s="9">
        <v>158325.5</v>
      </c>
      <c r="E19" s="10">
        <f t="shared" si="0"/>
        <v>0.105</v>
      </c>
      <c r="F19" s="271"/>
    </row>
    <row r="20" spans="1:6" ht="20.25" customHeight="1" x14ac:dyDescent="0.35">
      <c r="A20" s="257"/>
      <c r="B20" s="7" t="s">
        <v>1460</v>
      </c>
      <c r="C20" s="8">
        <v>176400</v>
      </c>
      <c r="D20" s="9">
        <v>157878</v>
      </c>
      <c r="E20" s="10">
        <f t="shared" si="0"/>
        <v>0.105</v>
      </c>
      <c r="F20" s="271"/>
    </row>
    <row r="21" spans="1:6" ht="20.25" customHeight="1" x14ac:dyDescent="0.35">
      <c r="A21" s="257"/>
      <c r="B21" s="7" t="s">
        <v>1461</v>
      </c>
      <c r="C21" s="8">
        <v>186900</v>
      </c>
      <c r="D21" s="9">
        <v>167275.5</v>
      </c>
      <c r="E21" s="10">
        <f t="shared" si="0"/>
        <v>0.105</v>
      </c>
      <c r="F21" s="271"/>
    </row>
    <row r="22" spans="1:6" ht="20.25" customHeight="1" x14ac:dyDescent="0.35">
      <c r="A22" s="257"/>
      <c r="B22" s="7" t="s">
        <v>1462</v>
      </c>
      <c r="C22" s="8">
        <v>169900</v>
      </c>
      <c r="D22" s="9">
        <v>152060.5</v>
      </c>
      <c r="E22" s="10">
        <f t="shared" si="0"/>
        <v>0.105</v>
      </c>
      <c r="F22" s="271"/>
    </row>
    <row r="23" spans="1:6" ht="20.25" customHeight="1" x14ac:dyDescent="0.35">
      <c r="A23" s="257"/>
      <c r="B23" s="7" t="s">
        <v>1463</v>
      </c>
      <c r="C23" s="8">
        <v>172900</v>
      </c>
      <c r="D23" s="9">
        <v>154745.5</v>
      </c>
      <c r="E23" s="10">
        <f t="shared" si="0"/>
        <v>0.105</v>
      </c>
      <c r="F23" s="271"/>
    </row>
    <row r="24" spans="1:6" ht="20.25" customHeight="1" x14ac:dyDescent="0.35">
      <c r="A24" s="257"/>
      <c r="B24" s="7" t="s">
        <v>1464</v>
      </c>
      <c r="C24" s="8">
        <v>179900</v>
      </c>
      <c r="D24" s="9">
        <v>161010.5</v>
      </c>
      <c r="E24" s="10">
        <f t="shared" si="0"/>
        <v>0.105</v>
      </c>
      <c r="F24" s="271"/>
    </row>
    <row r="25" spans="1:6" ht="20.25" customHeight="1" x14ac:dyDescent="0.35">
      <c r="A25" s="257"/>
      <c r="B25" s="7" t="s">
        <v>1465</v>
      </c>
      <c r="C25" s="8">
        <v>182900</v>
      </c>
      <c r="D25" s="9">
        <v>163695.5</v>
      </c>
      <c r="E25" s="10">
        <f t="shared" si="0"/>
        <v>0.105</v>
      </c>
      <c r="F25" s="271"/>
    </row>
    <row r="26" spans="1:6" ht="20.25" customHeight="1" x14ac:dyDescent="0.35">
      <c r="A26" s="257"/>
      <c r="B26" s="7" t="s">
        <v>1466</v>
      </c>
      <c r="C26" s="8">
        <v>183900</v>
      </c>
      <c r="D26" s="9">
        <v>164590.5</v>
      </c>
      <c r="E26" s="10">
        <f t="shared" si="0"/>
        <v>0.105</v>
      </c>
      <c r="F26" s="271"/>
    </row>
    <row r="27" spans="1:6" ht="20.25" customHeight="1" x14ac:dyDescent="0.35">
      <c r="A27" s="257"/>
      <c r="B27" s="7" t="s">
        <v>1467</v>
      </c>
      <c r="C27" s="8">
        <v>187900</v>
      </c>
      <c r="D27" s="9">
        <v>168170.5</v>
      </c>
      <c r="E27" s="10">
        <f t="shared" si="0"/>
        <v>0.105</v>
      </c>
      <c r="F27" s="271"/>
    </row>
    <row r="28" spans="1:6" ht="20.25" customHeight="1" x14ac:dyDescent="0.35">
      <c r="A28" s="257"/>
      <c r="B28" s="7" t="s">
        <v>1468</v>
      </c>
      <c r="C28" s="8">
        <v>181900</v>
      </c>
      <c r="D28" s="9">
        <v>162800.5</v>
      </c>
      <c r="E28" s="10">
        <f t="shared" si="0"/>
        <v>0.105</v>
      </c>
      <c r="F28" s="271"/>
    </row>
    <row r="29" spans="1:6" ht="20.25" customHeight="1" x14ac:dyDescent="0.35">
      <c r="A29" s="257"/>
      <c r="B29" s="7" t="s">
        <v>1469</v>
      </c>
      <c r="C29" s="8">
        <v>181400</v>
      </c>
      <c r="D29" s="9">
        <v>162353</v>
      </c>
      <c r="E29" s="10">
        <f t="shared" si="0"/>
        <v>0.105</v>
      </c>
      <c r="F29" s="271"/>
    </row>
    <row r="30" spans="1:6" ht="20.25" customHeight="1" x14ac:dyDescent="0.35">
      <c r="A30" s="257"/>
      <c r="B30" s="7" t="s">
        <v>1470</v>
      </c>
      <c r="C30" s="8">
        <v>191900</v>
      </c>
      <c r="D30" s="9">
        <v>171750.5</v>
      </c>
      <c r="E30" s="10">
        <f t="shared" si="0"/>
        <v>0.105</v>
      </c>
      <c r="F30" s="271"/>
    </row>
    <row r="31" spans="1:6" ht="20.25" customHeight="1" x14ac:dyDescent="0.35">
      <c r="A31" s="257"/>
      <c r="B31" s="7" t="s">
        <v>1471</v>
      </c>
      <c r="C31" s="8">
        <v>196900</v>
      </c>
      <c r="D31" s="9">
        <v>176225.5</v>
      </c>
      <c r="E31" s="10">
        <f t="shared" si="0"/>
        <v>0.105</v>
      </c>
      <c r="F31" s="271"/>
    </row>
    <row r="32" spans="1:6" ht="20.25" customHeight="1" x14ac:dyDescent="0.35">
      <c r="A32" s="257"/>
      <c r="B32" s="7" t="s">
        <v>1472</v>
      </c>
      <c r="C32" s="8">
        <v>198400</v>
      </c>
      <c r="D32" s="9">
        <v>177568</v>
      </c>
      <c r="E32" s="10">
        <f t="shared" si="0"/>
        <v>0.105</v>
      </c>
      <c r="F32" s="271"/>
    </row>
    <row r="33" spans="1:6" ht="20.25" customHeight="1" x14ac:dyDescent="0.35">
      <c r="A33" s="257"/>
      <c r="B33" s="7" t="s">
        <v>1473</v>
      </c>
      <c r="C33" s="8">
        <v>198900</v>
      </c>
      <c r="D33" s="9">
        <v>178015.5</v>
      </c>
      <c r="E33" s="10">
        <f t="shared" si="0"/>
        <v>0.105</v>
      </c>
      <c r="F33" s="271"/>
    </row>
    <row r="34" spans="1:6" ht="20.25" customHeight="1" x14ac:dyDescent="0.35">
      <c r="A34" s="257"/>
      <c r="B34" s="7" t="s">
        <v>1474</v>
      </c>
      <c r="C34" s="8">
        <v>215900</v>
      </c>
      <c r="D34" s="9">
        <v>193230.5</v>
      </c>
      <c r="E34" s="10">
        <f t="shared" si="0"/>
        <v>0.105</v>
      </c>
      <c r="F34" s="271"/>
    </row>
    <row r="35" spans="1:6" ht="20.25" customHeight="1" x14ac:dyDescent="0.35">
      <c r="A35" s="257"/>
      <c r="B35" s="7" t="s">
        <v>1475</v>
      </c>
      <c r="C35" s="8">
        <v>218900</v>
      </c>
      <c r="D35" s="9">
        <v>195915.5</v>
      </c>
      <c r="E35" s="10">
        <f t="shared" si="0"/>
        <v>0.105</v>
      </c>
      <c r="F35" s="271"/>
    </row>
    <row r="36" spans="1:6" ht="20.25" customHeight="1" x14ac:dyDescent="0.35">
      <c r="A36" s="257"/>
      <c r="B36" s="7" t="s">
        <v>1476</v>
      </c>
      <c r="C36" s="8">
        <v>239900</v>
      </c>
      <c r="D36" s="9">
        <v>214710.5</v>
      </c>
      <c r="E36" s="10">
        <f t="shared" si="0"/>
        <v>0.105</v>
      </c>
      <c r="F36" s="271"/>
    </row>
    <row r="37" spans="1:6" ht="20.25" customHeight="1" x14ac:dyDescent="0.35">
      <c r="A37" s="257"/>
      <c r="B37" s="7" t="s">
        <v>1477</v>
      </c>
      <c r="C37" s="8">
        <v>244900</v>
      </c>
      <c r="D37" s="9">
        <v>219185.5</v>
      </c>
      <c r="E37" s="10">
        <f t="shared" si="0"/>
        <v>0.105</v>
      </c>
      <c r="F37" s="271"/>
    </row>
    <row r="38" spans="1:6" ht="48" customHeight="1" x14ac:dyDescent="0.35">
      <c r="A38" s="258"/>
      <c r="B38" s="216" t="s">
        <v>1478</v>
      </c>
      <c r="C38" s="251"/>
      <c r="D38" s="251"/>
      <c r="E38" s="251"/>
      <c r="F38" s="271"/>
    </row>
    <row r="39" spans="1:6" s="1" customFormat="1" ht="20.25" customHeight="1" x14ac:dyDescent="0.35">
      <c r="A39" s="5" t="s">
        <v>308</v>
      </c>
      <c r="B39" s="5" t="s">
        <v>309</v>
      </c>
      <c r="C39" s="5" t="s">
        <v>310</v>
      </c>
      <c r="D39" s="5" t="s">
        <v>311</v>
      </c>
      <c r="E39" s="5" t="s">
        <v>312</v>
      </c>
      <c r="F39" s="6" t="s">
        <v>313</v>
      </c>
    </row>
    <row r="40" spans="1:6" ht="20.25" customHeight="1" x14ac:dyDescent="0.35">
      <c r="A40" s="256" t="s">
        <v>1479</v>
      </c>
      <c r="B40" s="7" t="s">
        <v>1480</v>
      </c>
      <c r="C40" s="8">
        <v>129800</v>
      </c>
      <c r="D40" s="9">
        <v>110330</v>
      </c>
      <c r="E40" s="10">
        <f t="shared" ref="E40:E55" si="1">1-D40/C40</f>
        <v>0.15</v>
      </c>
      <c r="F40" s="247" t="s">
        <v>783</v>
      </c>
    </row>
    <row r="41" spans="1:6" ht="20.25" customHeight="1" x14ac:dyDescent="0.35">
      <c r="A41" s="257"/>
      <c r="B41" s="7" t="s">
        <v>1481</v>
      </c>
      <c r="C41" s="8">
        <v>149800</v>
      </c>
      <c r="D41" s="9">
        <v>127330</v>
      </c>
      <c r="E41" s="10">
        <f t="shared" si="1"/>
        <v>0.15</v>
      </c>
      <c r="F41" s="391"/>
    </row>
    <row r="42" spans="1:6" ht="20.25" customHeight="1" x14ac:dyDescent="0.35">
      <c r="A42" s="257"/>
      <c r="B42" s="7" t="s">
        <v>1482</v>
      </c>
      <c r="C42" s="8">
        <v>159800</v>
      </c>
      <c r="D42" s="9">
        <v>135830</v>
      </c>
      <c r="E42" s="10">
        <f t="shared" si="1"/>
        <v>0.15</v>
      </c>
      <c r="F42" s="391"/>
    </row>
    <row r="43" spans="1:6" ht="20.25" customHeight="1" x14ac:dyDescent="0.35">
      <c r="A43" s="257"/>
      <c r="B43" s="7" t="s">
        <v>1483</v>
      </c>
      <c r="C43" s="8">
        <v>159800</v>
      </c>
      <c r="D43" s="9">
        <v>135830</v>
      </c>
      <c r="E43" s="10">
        <f t="shared" si="1"/>
        <v>0.15</v>
      </c>
      <c r="F43" s="391"/>
    </row>
    <row r="44" spans="1:6" ht="20.25" customHeight="1" x14ac:dyDescent="0.35">
      <c r="A44" s="257"/>
      <c r="B44" s="7" t="s">
        <v>1484</v>
      </c>
      <c r="C44" s="8">
        <v>169800</v>
      </c>
      <c r="D44" s="9">
        <v>144330</v>
      </c>
      <c r="E44" s="10">
        <f t="shared" si="1"/>
        <v>0.15</v>
      </c>
      <c r="F44" s="391"/>
    </row>
    <row r="45" spans="1:6" s="1" customFormat="1" ht="20.25" customHeight="1" x14ac:dyDescent="0.35">
      <c r="A45" s="5" t="s">
        <v>308</v>
      </c>
      <c r="B45" s="5" t="s">
        <v>309</v>
      </c>
      <c r="C45" s="5" t="s">
        <v>310</v>
      </c>
      <c r="D45" s="5" t="s">
        <v>311</v>
      </c>
      <c r="E45" s="5" t="s">
        <v>312</v>
      </c>
      <c r="F45" s="6" t="s">
        <v>313</v>
      </c>
    </row>
    <row r="46" spans="1:6" ht="20.25" customHeight="1" x14ac:dyDescent="0.35">
      <c r="A46" s="390" t="s">
        <v>1485</v>
      </c>
      <c r="B46" s="7" t="s">
        <v>1486</v>
      </c>
      <c r="C46" s="8">
        <v>224800</v>
      </c>
      <c r="D46" s="9">
        <v>195576</v>
      </c>
      <c r="E46" s="10">
        <f t="shared" si="1"/>
        <v>0.13</v>
      </c>
      <c r="F46" s="259" t="s">
        <v>783</v>
      </c>
    </row>
    <row r="47" spans="1:6" ht="20.25" customHeight="1" x14ac:dyDescent="0.35">
      <c r="A47" s="390"/>
      <c r="B47" s="7" t="s">
        <v>1487</v>
      </c>
      <c r="C47" s="8">
        <v>239800</v>
      </c>
      <c r="D47" s="9">
        <v>208626</v>
      </c>
      <c r="E47" s="10">
        <f t="shared" si="1"/>
        <v>0.13</v>
      </c>
      <c r="F47" s="259"/>
    </row>
    <row r="48" spans="1:6" ht="20.25" customHeight="1" x14ac:dyDescent="0.35">
      <c r="A48" s="390"/>
      <c r="B48" s="7" t="s">
        <v>1488</v>
      </c>
      <c r="C48" s="8">
        <v>239800</v>
      </c>
      <c r="D48" s="9">
        <v>218218</v>
      </c>
      <c r="E48" s="10">
        <f t="shared" si="1"/>
        <v>0.09</v>
      </c>
      <c r="F48" s="259"/>
    </row>
    <row r="49" spans="1:6" ht="20.25" customHeight="1" x14ac:dyDescent="0.35">
      <c r="A49" s="390"/>
      <c r="B49" s="7" t="s">
        <v>1489</v>
      </c>
      <c r="C49" s="8">
        <v>243800</v>
      </c>
      <c r="D49" s="9">
        <v>221858</v>
      </c>
      <c r="E49" s="10">
        <f t="shared" si="1"/>
        <v>0.09</v>
      </c>
      <c r="F49" s="259"/>
    </row>
    <row r="50" spans="1:6" ht="20.25" customHeight="1" x14ac:dyDescent="0.35">
      <c r="A50" s="390"/>
      <c r="B50" s="7" t="s">
        <v>1490</v>
      </c>
      <c r="C50" s="8">
        <v>249800</v>
      </c>
      <c r="D50" s="9">
        <v>227318</v>
      </c>
      <c r="E50" s="10">
        <f t="shared" si="1"/>
        <v>0.09</v>
      </c>
      <c r="F50" s="259"/>
    </row>
    <row r="51" spans="1:6" ht="20.25" customHeight="1" x14ac:dyDescent="0.35">
      <c r="A51" s="390"/>
      <c r="B51" s="7" t="s">
        <v>1491</v>
      </c>
      <c r="C51" s="8">
        <v>253800</v>
      </c>
      <c r="D51" s="9">
        <v>230958</v>
      </c>
      <c r="E51" s="10">
        <f t="shared" si="1"/>
        <v>0.09</v>
      </c>
      <c r="F51" s="259"/>
    </row>
    <row r="52" spans="1:6" ht="20.25" customHeight="1" x14ac:dyDescent="0.35">
      <c r="A52" s="390"/>
      <c r="B52" s="7" t="s">
        <v>1492</v>
      </c>
      <c r="C52" s="8">
        <v>289800</v>
      </c>
      <c r="D52" s="9">
        <v>263718</v>
      </c>
      <c r="E52" s="10">
        <f t="shared" si="1"/>
        <v>0.09</v>
      </c>
      <c r="F52" s="259"/>
    </row>
    <row r="53" spans="1:6" ht="20.25" customHeight="1" x14ac:dyDescent="0.35">
      <c r="A53" s="390"/>
      <c r="B53" s="7" t="s">
        <v>1493</v>
      </c>
      <c r="C53" s="8">
        <v>293800</v>
      </c>
      <c r="D53" s="9">
        <v>267358</v>
      </c>
      <c r="E53" s="10">
        <f t="shared" si="1"/>
        <v>0.09</v>
      </c>
      <c r="F53" s="259"/>
    </row>
    <row r="54" spans="1:6" ht="35.25" customHeight="1" x14ac:dyDescent="0.35">
      <c r="A54" s="414"/>
      <c r="B54" s="7" t="s">
        <v>1494</v>
      </c>
      <c r="C54" s="8">
        <v>297800</v>
      </c>
      <c r="D54" s="9">
        <v>270998</v>
      </c>
      <c r="E54" s="10">
        <f t="shared" si="1"/>
        <v>0.09</v>
      </c>
      <c r="F54" s="260"/>
    </row>
    <row r="55" spans="1:6" ht="35.25" customHeight="1" x14ac:dyDescent="0.35">
      <c r="A55" s="414"/>
      <c r="B55" s="7" t="s">
        <v>1495</v>
      </c>
      <c r="C55" s="8">
        <v>301800</v>
      </c>
      <c r="D55" s="9">
        <v>274638</v>
      </c>
      <c r="E55" s="10">
        <f t="shared" si="1"/>
        <v>0.09</v>
      </c>
      <c r="F55" s="260"/>
    </row>
    <row r="56" spans="1:6" ht="54" customHeight="1" x14ac:dyDescent="0.35">
      <c r="A56" s="414"/>
      <c r="B56" s="216" t="s">
        <v>1496</v>
      </c>
      <c r="C56" s="397"/>
      <c r="D56" s="397"/>
      <c r="E56" s="397"/>
      <c r="F56" s="260"/>
    </row>
    <row r="57" spans="1:6" s="1" customFormat="1" ht="20.25" customHeight="1" x14ac:dyDescent="0.35">
      <c r="A57" s="5" t="s">
        <v>308</v>
      </c>
      <c r="B57" s="5" t="s">
        <v>309</v>
      </c>
      <c r="C57" s="5" t="s">
        <v>310</v>
      </c>
      <c r="D57" s="5" t="s">
        <v>311</v>
      </c>
      <c r="E57" s="5" t="s">
        <v>312</v>
      </c>
      <c r="F57" s="6" t="s">
        <v>313</v>
      </c>
    </row>
    <row r="58" spans="1:6" ht="20.25" customHeight="1" x14ac:dyDescent="0.35">
      <c r="A58" s="256" t="s">
        <v>1497</v>
      </c>
      <c r="B58" s="7" t="s">
        <v>1498</v>
      </c>
      <c r="C58" s="8">
        <v>119800</v>
      </c>
      <c r="D58" s="9">
        <v>104825</v>
      </c>
      <c r="E58" s="10">
        <f t="shared" ref="E58:E71" si="2">1-D58/C58</f>
        <v>0.125</v>
      </c>
      <c r="F58" s="272" t="s">
        <v>783</v>
      </c>
    </row>
    <row r="59" spans="1:6" ht="20.25" customHeight="1" x14ac:dyDescent="0.35">
      <c r="A59" s="257"/>
      <c r="B59" s="7" t="s">
        <v>1499</v>
      </c>
      <c r="C59" s="8">
        <v>121900</v>
      </c>
      <c r="D59" s="9">
        <v>106662.5</v>
      </c>
      <c r="E59" s="10">
        <f t="shared" si="2"/>
        <v>0.125</v>
      </c>
      <c r="F59" s="273"/>
    </row>
    <row r="60" spans="1:6" ht="20.25" customHeight="1" x14ac:dyDescent="0.35">
      <c r="A60" s="257"/>
      <c r="B60" s="7" t="s">
        <v>1500</v>
      </c>
      <c r="C60" s="8">
        <v>133800</v>
      </c>
      <c r="D60" s="9">
        <v>117075</v>
      </c>
      <c r="E60" s="10">
        <f t="shared" si="2"/>
        <v>0.125</v>
      </c>
      <c r="F60" s="273"/>
    </row>
    <row r="61" spans="1:6" ht="20.25" customHeight="1" x14ac:dyDescent="0.35">
      <c r="A61" s="257"/>
      <c r="B61" s="7" t="s">
        <v>1501</v>
      </c>
      <c r="C61" s="8">
        <v>135900</v>
      </c>
      <c r="D61" s="9">
        <v>118912.5</v>
      </c>
      <c r="E61" s="10">
        <f t="shared" si="2"/>
        <v>0.125</v>
      </c>
      <c r="F61" s="273"/>
    </row>
    <row r="62" spans="1:6" ht="20.25" customHeight="1" x14ac:dyDescent="0.35">
      <c r="A62" s="257"/>
      <c r="B62" s="7" t="s">
        <v>1502</v>
      </c>
      <c r="C62" s="8">
        <v>138800</v>
      </c>
      <c r="D62" s="9">
        <v>121450</v>
      </c>
      <c r="E62" s="10">
        <f t="shared" si="2"/>
        <v>0.125</v>
      </c>
      <c r="F62" s="273"/>
    </row>
    <row r="63" spans="1:6" ht="20.25" customHeight="1" x14ac:dyDescent="0.35">
      <c r="A63" s="257"/>
      <c r="B63" s="7" t="s">
        <v>1503</v>
      </c>
      <c r="C63" s="8">
        <v>142800</v>
      </c>
      <c r="D63" s="9">
        <v>124950</v>
      </c>
      <c r="E63" s="10">
        <f t="shared" si="2"/>
        <v>0.125</v>
      </c>
      <c r="F63" s="273"/>
    </row>
    <row r="64" spans="1:6" ht="20.25" customHeight="1" x14ac:dyDescent="0.35">
      <c r="A64" s="257"/>
      <c r="B64" s="7" t="s">
        <v>1504</v>
      </c>
      <c r="C64" s="8">
        <v>144800</v>
      </c>
      <c r="D64" s="9">
        <v>126700</v>
      </c>
      <c r="E64" s="10">
        <f t="shared" si="2"/>
        <v>0.125</v>
      </c>
      <c r="F64" s="273"/>
    </row>
    <row r="65" spans="1:6" ht="20.25" customHeight="1" x14ac:dyDescent="0.35">
      <c r="A65" s="257"/>
      <c r="B65" s="7" t="s">
        <v>1505</v>
      </c>
      <c r="C65" s="8">
        <v>156800</v>
      </c>
      <c r="D65" s="9">
        <v>137200</v>
      </c>
      <c r="E65" s="10">
        <f t="shared" si="2"/>
        <v>0.125</v>
      </c>
      <c r="F65" s="273"/>
    </row>
    <row r="66" spans="1:6" ht="20.25" customHeight="1" x14ac:dyDescent="0.35">
      <c r="A66" s="257"/>
      <c r="B66" s="7" t="s">
        <v>1506</v>
      </c>
      <c r="C66" s="8">
        <v>159800</v>
      </c>
      <c r="D66" s="9">
        <v>139825</v>
      </c>
      <c r="E66" s="10">
        <f t="shared" si="2"/>
        <v>0.125</v>
      </c>
      <c r="F66" s="273"/>
    </row>
    <row r="67" spans="1:6" ht="20.25" customHeight="1" x14ac:dyDescent="0.35">
      <c r="A67" s="257"/>
      <c r="B67" s="7" t="s">
        <v>1507</v>
      </c>
      <c r="C67" s="8">
        <v>166800</v>
      </c>
      <c r="D67" s="9">
        <v>145950</v>
      </c>
      <c r="E67" s="10">
        <f t="shared" si="2"/>
        <v>0.125</v>
      </c>
      <c r="F67" s="273"/>
    </row>
    <row r="68" spans="1:6" ht="20.25" customHeight="1" x14ac:dyDescent="0.35">
      <c r="A68" s="257"/>
      <c r="B68" s="7" t="s">
        <v>1508</v>
      </c>
      <c r="C68" s="8">
        <v>169800</v>
      </c>
      <c r="D68" s="9">
        <v>148575</v>
      </c>
      <c r="E68" s="10">
        <f t="shared" si="2"/>
        <v>0.125</v>
      </c>
      <c r="F68" s="273"/>
    </row>
    <row r="69" spans="1:6" ht="20.25" customHeight="1" x14ac:dyDescent="0.35">
      <c r="A69" s="257"/>
      <c r="B69" s="7" t="s">
        <v>1509</v>
      </c>
      <c r="C69" s="8">
        <v>186800</v>
      </c>
      <c r="D69" s="9">
        <v>163450</v>
      </c>
      <c r="E69" s="10">
        <f t="shared" si="2"/>
        <v>0.125</v>
      </c>
      <c r="F69" s="273"/>
    </row>
    <row r="70" spans="1:6" ht="20.25" customHeight="1" x14ac:dyDescent="0.35">
      <c r="A70" s="257"/>
      <c r="B70" s="7" t="s">
        <v>1510</v>
      </c>
      <c r="C70" s="8">
        <v>155800</v>
      </c>
      <c r="D70" s="9">
        <v>136325</v>
      </c>
      <c r="E70" s="10">
        <f t="shared" si="2"/>
        <v>0.125</v>
      </c>
      <c r="F70" s="273"/>
    </row>
    <row r="71" spans="1:6" ht="20.25" customHeight="1" x14ac:dyDescent="0.35">
      <c r="A71" s="257"/>
      <c r="B71" s="7" t="s">
        <v>1511</v>
      </c>
      <c r="C71" s="8">
        <v>169800</v>
      </c>
      <c r="D71" s="9">
        <v>148575</v>
      </c>
      <c r="E71" s="10">
        <f t="shared" si="2"/>
        <v>0.125</v>
      </c>
      <c r="F71" s="273"/>
    </row>
    <row r="72" spans="1:6" ht="64.5" customHeight="1" x14ac:dyDescent="0.35">
      <c r="A72" s="11"/>
      <c r="B72" s="387" t="s">
        <v>1512</v>
      </c>
      <c r="C72" s="388"/>
      <c r="D72" s="388"/>
      <c r="E72" s="389"/>
      <c r="F72" s="274"/>
    </row>
    <row r="73" spans="1:6" s="1" customFormat="1" ht="20.25" customHeight="1" x14ac:dyDescent="0.35">
      <c r="A73" s="5" t="s">
        <v>308</v>
      </c>
      <c r="B73" s="5" t="s">
        <v>309</v>
      </c>
      <c r="C73" s="5" t="s">
        <v>310</v>
      </c>
      <c r="D73" s="5" t="s">
        <v>311</v>
      </c>
      <c r="E73" s="5" t="s">
        <v>312</v>
      </c>
      <c r="F73" s="6" t="s">
        <v>313</v>
      </c>
    </row>
    <row r="74" spans="1:6" ht="20.25" customHeight="1" x14ac:dyDescent="0.35">
      <c r="A74" s="404" t="s">
        <v>1513</v>
      </c>
      <c r="B74" s="7" t="s">
        <v>1514</v>
      </c>
      <c r="C74" s="8">
        <v>149800</v>
      </c>
      <c r="D74" s="9">
        <v>125832</v>
      </c>
      <c r="E74" s="10">
        <f t="shared" ref="E74:E86" si="3">1-D74/C74</f>
        <v>0.16</v>
      </c>
      <c r="F74" s="393" t="s">
        <v>1515</v>
      </c>
    </row>
    <row r="75" spans="1:6" ht="20.25" customHeight="1" x14ac:dyDescent="0.35">
      <c r="A75" s="501"/>
      <c r="B75" s="7" t="s">
        <v>1516</v>
      </c>
      <c r="C75" s="8">
        <v>163800</v>
      </c>
      <c r="D75" s="9">
        <v>137592</v>
      </c>
      <c r="E75" s="10">
        <f t="shared" si="3"/>
        <v>0.16</v>
      </c>
      <c r="F75" s="394"/>
    </row>
    <row r="76" spans="1:6" ht="20.25" customHeight="1" x14ac:dyDescent="0.35">
      <c r="A76" s="501"/>
      <c r="B76" s="7" t="s">
        <v>1454</v>
      </c>
      <c r="C76" s="8">
        <v>176800</v>
      </c>
      <c r="D76" s="9">
        <v>148512</v>
      </c>
      <c r="E76" s="10">
        <f t="shared" si="3"/>
        <v>0.16</v>
      </c>
      <c r="F76" s="394"/>
    </row>
    <row r="77" spans="1:6" ht="20.25" customHeight="1" x14ac:dyDescent="0.35">
      <c r="A77" s="501"/>
      <c r="B77" s="7" t="s">
        <v>1517</v>
      </c>
      <c r="C77" s="8">
        <v>184800</v>
      </c>
      <c r="D77" s="9">
        <v>155232</v>
      </c>
      <c r="E77" s="10">
        <f t="shared" si="3"/>
        <v>0.16</v>
      </c>
      <c r="F77" s="394"/>
    </row>
    <row r="78" spans="1:6" ht="20.25" customHeight="1" x14ac:dyDescent="0.35">
      <c r="A78" s="501"/>
      <c r="B78" s="7" t="s">
        <v>1518</v>
      </c>
      <c r="C78" s="8">
        <v>180800</v>
      </c>
      <c r="D78" s="9">
        <v>151872</v>
      </c>
      <c r="E78" s="10">
        <f t="shared" si="3"/>
        <v>0.16</v>
      </c>
      <c r="F78" s="394"/>
    </row>
    <row r="79" spans="1:6" ht="20.25" customHeight="1" x14ac:dyDescent="0.35">
      <c r="A79" s="501"/>
      <c r="B79" s="7" t="s">
        <v>1519</v>
      </c>
      <c r="C79" s="8">
        <v>179800</v>
      </c>
      <c r="D79" s="9">
        <v>151032</v>
      </c>
      <c r="E79" s="10">
        <f t="shared" si="3"/>
        <v>0.16</v>
      </c>
      <c r="F79" s="394"/>
    </row>
    <row r="80" spans="1:6" ht="20.25" customHeight="1" x14ac:dyDescent="0.35">
      <c r="A80" s="501"/>
      <c r="B80" s="7" t="s">
        <v>1520</v>
      </c>
      <c r="C80" s="8">
        <v>178300</v>
      </c>
      <c r="D80" s="9">
        <v>149772</v>
      </c>
      <c r="E80" s="10">
        <f t="shared" si="3"/>
        <v>0.16</v>
      </c>
      <c r="F80" s="394"/>
    </row>
    <row r="81" spans="1:6" ht="20.25" customHeight="1" x14ac:dyDescent="0.35">
      <c r="A81" s="501"/>
      <c r="B81" s="7" t="s">
        <v>1521</v>
      </c>
      <c r="C81" s="8">
        <v>201800</v>
      </c>
      <c r="D81" s="9">
        <v>169512</v>
      </c>
      <c r="E81" s="10">
        <f t="shared" si="3"/>
        <v>0.16</v>
      </c>
      <c r="F81" s="394"/>
    </row>
    <row r="82" spans="1:6" ht="20.25" customHeight="1" x14ac:dyDescent="0.35">
      <c r="A82" s="501"/>
      <c r="B82" s="7" t="s">
        <v>1522</v>
      </c>
      <c r="C82" s="8">
        <v>195800</v>
      </c>
      <c r="D82" s="9">
        <v>164472</v>
      </c>
      <c r="E82" s="10">
        <f t="shared" si="3"/>
        <v>0.16</v>
      </c>
      <c r="F82" s="394"/>
    </row>
    <row r="83" spans="1:6" ht="20.25" customHeight="1" x14ac:dyDescent="0.35">
      <c r="A83" s="501"/>
      <c r="B83" s="7" t="s">
        <v>1523</v>
      </c>
      <c r="C83" s="8">
        <v>196800</v>
      </c>
      <c r="D83" s="9">
        <v>169248</v>
      </c>
      <c r="E83" s="10">
        <f t="shared" si="3"/>
        <v>0.14000000000000001</v>
      </c>
      <c r="F83" s="394"/>
    </row>
    <row r="84" spans="1:6" ht="20.25" customHeight="1" x14ac:dyDescent="0.35">
      <c r="A84" s="501"/>
      <c r="B84" s="7" t="s">
        <v>1524</v>
      </c>
      <c r="C84" s="8">
        <v>201800</v>
      </c>
      <c r="D84" s="9">
        <v>173548</v>
      </c>
      <c r="E84" s="10">
        <f t="shared" si="3"/>
        <v>0.14000000000000001</v>
      </c>
      <c r="F84" s="394"/>
    </row>
    <row r="85" spans="1:6" ht="20.25" customHeight="1" x14ac:dyDescent="0.35">
      <c r="A85" s="501"/>
      <c r="B85" s="7" t="s">
        <v>1525</v>
      </c>
      <c r="C85" s="8">
        <v>222800</v>
      </c>
      <c r="D85" s="9">
        <v>191608</v>
      </c>
      <c r="E85" s="10">
        <f t="shared" si="3"/>
        <v>0.14000000000000001</v>
      </c>
      <c r="F85" s="394"/>
    </row>
    <row r="86" spans="1:6" ht="20.25" customHeight="1" x14ac:dyDescent="0.35">
      <c r="A86" s="501"/>
      <c r="B86" s="7" t="s">
        <v>1526</v>
      </c>
      <c r="C86" s="8">
        <v>225800</v>
      </c>
      <c r="D86" s="9">
        <v>194188</v>
      </c>
      <c r="E86" s="10">
        <f t="shared" si="3"/>
        <v>0.14000000000000001</v>
      </c>
      <c r="F86" s="394"/>
    </row>
    <row r="87" spans="1:6" s="2" customFormat="1" ht="47.25" customHeight="1" x14ac:dyDescent="0.35">
      <c r="A87" s="415"/>
      <c r="B87" s="216" t="s">
        <v>1527</v>
      </c>
      <c r="C87" s="397"/>
      <c r="D87" s="397"/>
      <c r="E87" s="397"/>
      <c r="F87" s="395"/>
    </row>
    <row r="88" spans="1:6" s="1" customFormat="1" ht="20.25" customHeight="1" x14ac:dyDescent="0.35">
      <c r="A88" s="5" t="s">
        <v>308</v>
      </c>
      <c r="B88" s="5" t="s">
        <v>309</v>
      </c>
      <c r="C88" s="5" t="s">
        <v>310</v>
      </c>
      <c r="D88" s="5" t="s">
        <v>311</v>
      </c>
      <c r="E88" s="5" t="s">
        <v>312</v>
      </c>
      <c r="F88" s="6" t="s">
        <v>313</v>
      </c>
    </row>
    <row r="89" spans="1:6" s="2" customFormat="1" ht="20.25" customHeight="1" x14ac:dyDescent="0.35">
      <c r="A89" s="404" t="s">
        <v>1528</v>
      </c>
      <c r="B89" s="7" t="s">
        <v>1507</v>
      </c>
      <c r="C89" s="8">
        <v>174800</v>
      </c>
      <c r="D89" s="9">
        <v>150328</v>
      </c>
      <c r="E89" s="10">
        <f t="shared" ref="E89:E104" si="4">1-D89/C89</f>
        <v>0.14000000000000001</v>
      </c>
      <c r="F89" s="393" t="s">
        <v>783</v>
      </c>
    </row>
    <row r="90" spans="1:6" s="2" customFormat="1" ht="20.25" customHeight="1" x14ac:dyDescent="0.35">
      <c r="A90" s="405"/>
      <c r="B90" s="7" t="s">
        <v>1529</v>
      </c>
      <c r="C90" s="8">
        <v>178800</v>
      </c>
      <c r="D90" s="9">
        <v>153768</v>
      </c>
      <c r="E90" s="10">
        <f t="shared" si="4"/>
        <v>0.14000000000000001</v>
      </c>
      <c r="F90" s="394"/>
    </row>
    <row r="91" spans="1:6" s="2" customFormat="1" ht="20.25" customHeight="1" x14ac:dyDescent="0.35">
      <c r="A91" s="405"/>
      <c r="B91" s="7" t="s">
        <v>1530</v>
      </c>
      <c r="C91" s="8">
        <v>176800</v>
      </c>
      <c r="D91" s="9">
        <v>152048</v>
      </c>
      <c r="E91" s="10">
        <f t="shared" si="4"/>
        <v>0.14000000000000001</v>
      </c>
      <c r="F91" s="394"/>
    </row>
    <row r="92" spans="1:6" s="2" customFormat="1" ht="20.25" customHeight="1" x14ac:dyDescent="0.35">
      <c r="A92" s="405"/>
      <c r="B92" s="7" t="s">
        <v>1531</v>
      </c>
      <c r="C92" s="8">
        <v>180800</v>
      </c>
      <c r="D92" s="9">
        <v>155488</v>
      </c>
      <c r="E92" s="10">
        <f t="shared" si="4"/>
        <v>0.14000000000000001</v>
      </c>
      <c r="F92" s="394"/>
    </row>
    <row r="93" spans="1:6" s="2" customFormat="1" ht="20.25" customHeight="1" x14ac:dyDescent="0.35">
      <c r="A93" s="405"/>
      <c r="B93" s="7" t="s">
        <v>1532</v>
      </c>
      <c r="C93" s="8">
        <v>179800</v>
      </c>
      <c r="D93" s="9">
        <v>154628</v>
      </c>
      <c r="E93" s="10">
        <f t="shared" si="4"/>
        <v>0.14000000000000001</v>
      </c>
      <c r="F93" s="394"/>
    </row>
    <row r="94" spans="1:6" s="2" customFormat="1" ht="20.25" customHeight="1" x14ac:dyDescent="0.35">
      <c r="A94" s="405"/>
      <c r="B94" s="7" t="s">
        <v>1533</v>
      </c>
      <c r="C94" s="8">
        <v>186800</v>
      </c>
      <c r="D94" s="9">
        <v>160648</v>
      </c>
      <c r="E94" s="10">
        <f t="shared" si="4"/>
        <v>0.14000000000000001</v>
      </c>
      <c r="F94" s="394"/>
    </row>
    <row r="95" spans="1:6" s="2" customFormat="1" ht="20.25" customHeight="1" x14ac:dyDescent="0.35">
      <c r="A95" s="405"/>
      <c r="B95" s="7" t="s">
        <v>1510</v>
      </c>
      <c r="C95" s="8">
        <v>194800</v>
      </c>
      <c r="D95" s="9">
        <v>167528</v>
      </c>
      <c r="E95" s="10">
        <f t="shared" si="4"/>
        <v>0.14000000000000001</v>
      </c>
      <c r="F95" s="394"/>
    </row>
    <row r="96" spans="1:6" s="2" customFormat="1" ht="20.25" customHeight="1" x14ac:dyDescent="0.35">
      <c r="A96" s="405"/>
      <c r="B96" s="7" t="s">
        <v>1534</v>
      </c>
      <c r="C96" s="8">
        <v>198800</v>
      </c>
      <c r="D96" s="9">
        <v>170968</v>
      </c>
      <c r="E96" s="10">
        <f t="shared" si="4"/>
        <v>0.14000000000000001</v>
      </c>
      <c r="F96" s="394"/>
    </row>
    <row r="97" spans="1:6" s="2" customFormat="1" ht="20.25" customHeight="1" x14ac:dyDescent="0.35">
      <c r="A97" s="405"/>
      <c r="B97" s="7" t="s">
        <v>1535</v>
      </c>
      <c r="C97" s="8">
        <v>196300</v>
      </c>
      <c r="D97" s="9">
        <v>168818</v>
      </c>
      <c r="E97" s="10">
        <f t="shared" si="4"/>
        <v>0.14000000000000001</v>
      </c>
      <c r="F97" s="394"/>
    </row>
    <row r="98" spans="1:6" s="2" customFormat="1" ht="20.25" customHeight="1" x14ac:dyDescent="0.35">
      <c r="A98" s="405"/>
      <c r="B98" s="7" t="s">
        <v>1536</v>
      </c>
      <c r="C98" s="8">
        <v>200300</v>
      </c>
      <c r="D98" s="9">
        <v>172258</v>
      </c>
      <c r="E98" s="10">
        <f t="shared" si="4"/>
        <v>0.14000000000000001</v>
      </c>
      <c r="F98" s="394"/>
    </row>
    <row r="99" spans="1:6" s="2" customFormat="1" ht="20.25" customHeight="1" x14ac:dyDescent="0.35">
      <c r="A99" s="405"/>
      <c r="B99" s="7" t="s">
        <v>1537</v>
      </c>
      <c r="C99" s="8">
        <v>207800</v>
      </c>
      <c r="D99" s="9">
        <v>178708</v>
      </c>
      <c r="E99" s="10">
        <f t="shared" si="4"/>
        <v>0.14000000000000001</v>
      </c>
      <c r="F99" s="394"/>
    </row>
    <row r="100" spans="1:6" s="2" customFormat="1" ht="20.25" customHeight="1" x14ac:dyDescent="0.35">
      <c r="A100" s="405"/>
      <c r="B100" s="7" t="s">
        <v>1511</v>
      </c>
      <c r="C100" s="8">
        <v>217800</v>
      </c>
      <c r="D100" s="9">
        <v>187308</v>
      </c>
      <c r="E100" s="10">
        <f t="shared" si="4"/>
        <v>0.14000000000000001</v>
      </c>
      <c r="F100" s="394"/>
    </row>
    <row r="101" spans="1:6" s="2" customFormat="1" ht="20.25" customHeight="1" x14ac:dyDescent="0.35">
      <c r="A101" s="405"/>
      <c r="B101" s="7" t="s">
        <v>1538</v>
      </c>
      <c r="C101" s="8">
        <v>232800</v>
      </c>
      <c r="D101" s="9">
        <v>200208</v>
      </c>
      <c r="E101" s="10">
        <f t="shared" si="4"/>
        <v>0.14000000000000001</v>
      </c>
      <c r="F101" s="394"/>
    </row>
    <row r="102" spans="1:6" s="2" customFormat="1" ht="20.25" customHeight="1" x14ac:dyDescent="0.35">
      <c r="A102" s="405"/>
      <c r="B102" s="7" t="s">
        <v>1539</v>
      </c>
      <c r="C102" s="8">
        <v>217800</v>
      </c>
      <c r="D102" s="9">
        <v>187308</v>
      </c>
      <c r="E102" s="10">
        <f t="shared" si="4"/>
        <v>0.14000000000000001</v>
      </c>
      <c r="F102" s="394"/>
    </row>
    <row r="103" spans="1:6" s="2" customFormat="1" ht="20.25" customHeight="1" x14ac:dyDescent="0.35">
      <c r="A103" s="405"/>
      <c r="B103" s="7" t="s">
        <v>1540</v>
      </c>
      <c r="C103" s="8">
        <v>227800</v>
      </c>
      <c r="D103" s="9">
        <v>195908</v>
      </c>
      <c r="E103" s="10">
        <f t="shared" si="4"/>
        <v>0.14000000000000001</v>
      </c>
      <c r="F103" s="394"/>
    </row>
    <row r="104" spans="1:6" s="2" customFormat="1" ht="20.25" customHeight="1" x14ac:dyDescent="0.35">
      <c r="A104" s="405"/>
      <c r="B104" s="7" t="s">
        <v>1541</v>
      </c>
      <c r="C104" s="8">
        <v>249800</v>
      </c>
      <c r="D104" s="9">
        <v>214828</v>
      </c>
      <c r="E104" s="10">
        <f t="shared" si="4"/>
        <v>0.14000000000000001</v>
      </c>
      <c r="F104" s="394"/>
    </row>
    <row r="105" spans="1:6" s="2" customFormat="1" ht="61.5" customHeight="1" x14ac:dyDescent="0.35">
      <c r="A105" s="502"/>
      <c r="B105" s="216" t="s">
        <v>1542</v>
      </c>
      <c r="C105" s="397"/>
      <c r="D105" s="397"/>
      <c r="E105" s="397"/>
      <c r="F105" s="395"/>
    </row>
    <row r="106" spans="1:6" s="1" customFormat="1" ht="20.25" customHeight="1" x14ac:dyDescent="0.35">
      <c r="A106" s="5" t="s">
        <v>308</v>
      </c>
      <c r="B106" s="5" t="s">
        <v>309</v>
      </c>
      <c r="C106" s="5" t="s">
        <v>310</v>
      </c>
      <c r="D106" s="5" t="s">
        <v>311</v>
      </c>
      <c r="E106" s="5" t="s">
        <v>312</v>
      </c>
      <c r="F106" s="6" t="s">
        <v>313</v>
      </c>
    </row>
    <row r="107" spans="1:6" s="2" customFormat="1" ht="20.25" customHeight="1" x14ac:dyDescent="0.35">
      <c r="A107" s="404" t="s">
        <v>1543</v>
      </c>
      <c r="B107" s="7" t="s">
        <v>1544</v>
      </c>
      <c r="C107" s="8">
        <v>229800</v>
      </c>
      <c r="D107" s="9">
        <v>197628</v>
      </c>
      <c r="E107" s="10">
        <f>1-D107/C107</f>
        <v>0.14000000000000001</v>
      </c>
      <c r="F107" s="393" t="s">
        <v>783</v>
      </c>
    </row>
    <row r="108" spans="1:6" s="2" customFormat="1" ht="20.25" customHeight="1" x14ac:dyDescent="0.35">
      <c r="A108" s="405"/>
      <c r="B108" s="7" t="s">
        <v>1545</v>
      </c>
      <c r="C108" s="8">
        <v>249800</v>
      </c>
      <c r="D108" s="9">
        <v>214828</v>
      </c>
      <c r="E108" s="10">
        <f>1-D108/C108</f>
        <v>0.14000000000000001</v>
      </c>
      <c r="F108" s="394"/>
    </row>
    <row r="109" spans="1:6" s="2" customFormat="1" ht="20.25" customHeight="1" x14ac:dyDescent="0.35">
      <c r="A109" s="405"/>
      <c r="B109" s="7" t="s">
        <v>1546</v>
      </c>
      <c r="C109" s="8">
        <v>259800</v>
      </c>
      <c r="D109" s="9">
        <v>223428</v>
      </c>
      <c r="E109" s="10">
        <f>1-D109/C109</f>
        <v>0.14000000000000001</v>
      </c>
      <c r="F109" s="394"/>
    </row>
    <row r="110" spans="1:6" s="2" customFormat="1" ht="86.25" customHeight="1" x14ac:dyDescent="0.35">
      <c r="A110" s="502"/>
      <c r="B110" s="216" t="s">
        <v>1547</v>
      </c>
      <c r="C110" s="397"/>
      <c r="D110" s="397"/>
      <c r="E110" s="397"/>
      <c r="F110" s="395"/>
    </row>
    <row r="111" spans="1:6" s="2" customFormat="1" ht="20.25" hidden="1" customHeight="1" x14ac:dyDescent="0.35">
      <c r="A111" s="268" t="s">
        <v>805</v>
      </c>
      <c r="B111" s="268"/>
      <c r="C111" s="268"/>
      <c r="D111" s="268"/>
      <c r="E111" s="268"/>
      <c r="F111" s="268"/>
    </row>
    <row r="112" spans="1:6"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row r="193" ht="15.5" hidden="1" x14ac:dyDescent="0.35"/>
    <row r="194" ht="15.5" hidden="1" x14ac:dyDescent="0.35"/>
    <row r="195" ht="15.5" hidden="1" x14ac:dyDescent="0.35"/>
    <row r="196" ht="15.5" hidden="1" x14ac:dyDescent="0.35"/>
    <row r="197" ht="15.5" hidden="1" x14ac:dyDescent="0.35"/>
    <row r="198" ht="15.5" hidden="1" x14ac:dyDescent="0.35"/>
    <row r="199" ht="15.5" hidden="1" x14ac:dyDescent="0.35"/>
    <row r="200" ht="15.5" hidden="1" x14ac:dyDescent="0.35"/>
    <row r="201" ht="15.5" hidden="1" x14ac:dyDescent="0.35"/>
    <row r="202" ht="15.5" hidden="1" x14ac:dyDescent="0.35"/>
    <row r="203" ht="15.5" hidden="1" x14ac:dyDescent="0.35"/>
    <row r="204" ht="15.5" hidden="1" x14ac:dyDescent="0.35"/>
    <row r="205" ht="15.5" hidden="1" x14ac:dyDescent="0.35"/>
    <row r="206" ht="15.5" hidden="1" x14ac:dyDescent="0.35"/>
    <row r="207" ht="15.5" hidden="1" x14ac:dyDescent="0.35"/>
    <row r="208" ht="15.5" hidden="1" x14ac:dyDescent="0.35"/>
    <row r="209" ht="15.5" hidden="1" x14ac:dyDescent="0.35"/>
    <row r="210" ht="15.5" hidden="1" x14ac:dyDescent="0.35"/>
    <row r="211" ht="15.5" hidden="1" x14ac:dyDescent="0.35"/>
    <row r="212" ht="15.5" hidden="1" x14ac:dyDescent="0.35"/>
    <row r="213" ht="15.5" hidden="1" x14ac:dyDescent="0.35"/>
    <row r="214" ht="15.5" hidden="1" x14ac:dyDescent="0.35"/>
    <row r="215" ht="15.5" hidden="1" x14ac:dyDescent="0.35"/>
    <row r="216" ht="15.5" hidden="1" x14ac:dyDescent="0.35"/>
    <row r="217" ht="15.5" hidden="1" x14ac:dyDescent="0.35"/>
    <row r="218" ht="15.5" hidden="1" x14ac:dyDescent="0.35"/>
    <row r="219" ht="15.5" hidden="1" x14ac:dyDescent="0.35"/>
    <row r="220" ht="15.5" hidden="1" x14ac:dyDescent="0.35"/>
    <row r="221" ht="15.5" hidden="1" x14ac:dyDescent="0.35"/>
  </sheetData>
  <mergeCells count="25">
    <mergeCell ref="A111:F111"/>
    <mergeCell ref="A11:A38"/>
    <mergeCell ref="A40:A44"/>
    <mergeCell ref="A46:A56"/>
    <mergeCell ref="A58:A71"/>
    <mergeCell ref="A74:A87"/>
    <mergeCell ref="A89:A105"/>
    <mergeCell ref="A107:A110"/>
    <mergeCell ref="F11:F38"/>
    <mergeCell ref="F40:F44"/>
    <mergeCell ref="F46:F56"/>
    <mergeCell ref="F58:F72"/>
    <mergeCell ref="F74:F87"/>
    <mergeCell ref="B38:E38"/>
    <mergeCell ref="B56:E56"/>
    <mergeCell ref="B72:E72"/>
    <mergeCell ref="F89:F105"/>
    <mergeCell ref="F107:F110"/>
    <mergeCell ref="A1:F5"/>
    <mergeCell ref="A6:F7"/>
    <mergeCell ref="B87:E87"/>
    <mergeCell ref="B105:E105"/>
    <mergeCell ref="B110:E110"/>
    <mergeCell ref="A8:F8"/>
    <mergeCell ref="A9:XFD9"/>
  </mergeCells>
  <phoneticPr fontId="8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3408001953185"/>
  </sheetPr>
  <dimension ref="A1:F155"/>
  <sheetViews>
    <sheetView workbookViewId="0">
      <selection sqref="A1:F5"/>
    </sheetView>
  </sheetViews>
  <sheetFormatPr defaultColWidth="0" defaultRowHeight="15.75" customHeight="1" zeroHeight="1" x14ac:dyDescent="0.35"/>
  <cols>
    <col min="1" max="1" width="17.08203125" style="3" customWidth="1"/>
    <col min="2" max="2" width="53.08203125" style="3" customWidth="1"/>
    <col min="3" max="3" width="13.58203125" style="3" customWidth="1"/>
    <col min="4" max="4" width="14.5" style="3" customWidth="1"/>
    <col min="5" max="5" width="13.75" style="3" customWidth="1"/>
    <col min="6" max="6" width="15.58203125" style="3" customWidth="1"/>
    <col min="7" max="16384" width="13.83203125" style="3" hidden="1"/>
  </cols>
  <sheetData>
    <row r="1" spans="1:6" s="50" customFormat="1" ht="18.649999999999999" customHeight="1" x14ac:dyDescent="0.25">
      <c r="A1" s="236" t="s">
        <v>1554</v>
      </c>
      <c r="B1" s="237"/>
      <c r="C1" s="237"/>
      <c r="D1" s="237"/>
      <c r="E1" s="237"/>
      <c r="F1" s="238"/>
    </row>
    <row r="2" spans="1:6" s="50" customFormat="1" ht="18.649999999999999" customHeight="1" x14ac:dyDescent="0.25">
      <c r="A2" s="239"/>
      <c r="B2" s="240"/>
      <c r="C2" s="240"/>
      <c r="D2" s="240"/>
      <c r="E2" s="240"/>
      <c r="F2" s="241"/>
    </row>
    <row r="3" spans="1:6" s="50" customFormat="1" ht="18.649999999999999" customHeight="1" x14ac:dyDescent="0.25">
      <c r="A3" s="239"/>
      <c r="B3" s="240"/>
      <c r="C3" s="240"/>
      <c r="D3" s="240"/>
      <c r="E3" s="240"/>
      <c r="F3" s="241"/>
    </row>
    <row r="4" spans="1:6" s="50" customFormat="1" ht="18.649999999999999" customHeight="1" x14ac:dyDescent="0.25">
      <c r="A4" s="239"/>
      <c r="B4" s="240"/>
      <c r="C4" s="240"/>
      <c r="D4" s="240"/>
      <c r="E4" s="240"/>
      <c r="F4" s="241"/>
    </row>
    <row r="5" spans="1:6" s="50" customFormat="1" ht="18.649999999999999" customHeight="1" x14ac:dyDescent="0.25">
      <c r="A5" s="239"/>
      <c r="B5" s="240"/>
      <c r="C5" s="240"/>
      <c r="D5" s="240"/>
      <c r="E5" s="240"/>
      <c r="F5" s="241"/>
    </row>
    <row r="6" spans="1:6" ht="15.5" hidden="1" x14ac:dyDescent="0.35">
      <c r="A6" s="242" t="s">
        <v>307</v>
      </c>
      <c r="B6" s="243"/>
      <c r="C6" s="243"/>
      <c r="D6" s="243"/>
      <c r="E6" s="243"/>
      <c r="F6" s="244"/>
    </row>
    <row r="7" spans="1:6" ht="32.25" customHeight="1" x14ac:dyDescent="0.35">
      <c r="A7" s="242"/>
      <c r="B7" s="243"/>
      <c r="C7" s="243"/>
      <c r="D7" s="243"/>
      <c r="E7" s="243"/>
      <c r="F7" s="244"/>
    </row>
    <row r="8" spans="1:6" ht="4.5" customHeight="1" x14ac:dyDescent="0.35">
      <c r="A8" s="261"/>
      <c r="B8" s="262"/>
      <c r="C8" s="262"/>
      <c r="D8" s="262"/>
      <c r="E8" s="262"/>
      <c r="F8" s="263"/>
    </row>
    <row r="9" spans="1:6" s="264" customFormat="1" ht="6" customHeight="1" x14ac:dyDescent="0.35">
      <c r="B9" s="265"/>
      <c r="C9" s="265"/>
      <c r="D9" s="265"/>
      <c r="E9" s="265"/>
      <c r="F9" s="265"/>
    </row>
    <row r="10" spans="1:6" ht="18" customHeight="1" x14ac:dyDescent="0.35">
      <c r="A10" s="5" t="s">
        <v>308</v>
      </c>
      <c r="B10" s="5" t="s">
        <v>309</v>
      </c>
      <c r="C10" s="5" t="s">
        <v>310</v>
      </c>
      <c r="D10" s="5" t="s">
        <v>311</v>
      </c>
      <c r="E10" s="5" t="s">
        <v>312</v>
      </c>
      <c r="F10" s="6" t="s">
        <v>313</v>
      </c>
    </row>
    <row r="11" spans="1:6" ht="20.25" customHeight="1" x14ac:dyDescent="0.35">
      <c r="A11" s="245" t="s">
        <v>1549</v>
      </c>
      <c r="B11" s="162" t="s">
        <v>1550</v>
      </c>
      <c r="C11" s="8">
        <v>269900</v>
      </c>
      <c r="D11" s="136">
        <v>269900</v>
      </c>
      <c r="E11" s="10">
        <f t="shared" ref="E11:E13" si="0">1-D11/C11</f>
        <v>0</v>
      </c>
      <c r="F11" s="247" t="s">
        <v>316</v>
      </c>
    </row>
    <row r="12" spans="1:6" ht="20.25" customHeight="1" x14ac:dyDescent="0.35">
      <c r="A12" s="246"/>
      <c r="B12" s="162" t="s">
        <v>1551</v>
      </c>
      <c r="C12" s="8">
        <v>299900</v>
      </c>
      <c r="D12" s="136">
        <v>299900</v>
      </c>
      <c r="E12" s="10">
        <f t="shared" si="0"/>
        <v>0</v>
      </c>
      <c r="F12" s="248"/>
    </row>
    <row r="13" spans="1:6" ht="20.25" customHeight="1" x14ac:dyDescent="0.35">
      <c r="A13" s="246"/>
      <c r="B13" s="163" t="s">
        <v>1552</v>
      </c>
      <c r="C13" s="8">
        <v>339900</v>
      </c>
      <c r="D13" s="136">
        <v>339900</v>
      </c>
      <c r="E13" s="10">
        <f t="shared" si="0"/>
        <v>0</v>
      </c>
      <c r="F13" s="248"/>
    </row>
    <row r="14" spans="1:6" ht="76.5" customHeight="1" x14ac:dyDescent="0.35">
      <c r="A14" s="233"/>
      <c r="B14" s="250" t="s">
        <v>1553</v>
      </c>
      <c r="C14" s="251"/>
      <c r="D14" s="251"/>
      <c r="E14" s="251"/>
      <c r="F14" s="249"/>
    </row>
    <row r="15" spans="1:6" ht="18" customHeight="1" x14ac:dyDescent="0.35">
      <c r="A15" s="5" t="s">
        <v>308</v>
      </c>
      <c r="B15" s="5" t="s">
        <v>309</v>
      </c>
      <c r="C15" s="5" t="s">
        <v>310</v>
      </c>
      <c r="D15" s="5" t="s">
        <v>311</v>
      </c>
      <c r="E15" s="5" t="s">
        <v>312</v>
      </c>
      <c r="F15" s="6" t="s">
        <v>313</v>
      </c>
    </row>
    <row r="16" spans="1:6" ht="20.25" customHeight="1" x14ac:dyDescent="0.35">
      <c r="A16" s="254" t="s">
        <v>314</v>
      </c>
      <c r="B16" s="135" t="s">
        <v>315</v>
      </c>
      <c r="C16" s="8">
        <v>598000</v>
      </c>
      <c r="D16" s="136">
        <v>501200</v>
      </c>
      <c r="E16" s="10">
        <f t="shared" ref="E16:E19" si="1">1-D16/C16</f>
        <v>0.1618729096989967</v>
      </c>
      <c r="F16" s="247" t="s">
        <v>316</v>
      </c>
    </row>
    <row r="17" spans="1:6" ht="20.25" customHeight="1" x14ac:dyDescent="0.35">
      <c r="A17" s="246"/>
      <c r="B17" s="135" t="s">
        <v>317</v>
      </c>
      <c r="C17" s="8">
        <v>678000</v>
      </c>
      <c r="D17" s="136">
        <v>568200</v>
      </c>
      <c r="E17" s="10">
        <f t="shared" si="1"/>
        <v>0.16194690265486722</v>
      </c>
      <c r="F17" s="248"/>
    </row>
    <row r="18" spans="1:6" ht="20.25" customHeight="1" x14ac:dyDescent="0.35">
      <c r="A18" s="246"/>
      <c r="B18" s="137" t="s">
        <v>318</v>
      </c>
      <c r="C18" s="8">
        <v>688000</v>
      </c>
      <c r="D18" s="136">
        <v>576600</v>
      </c>
      <c r="E18" s="10">
        <f t="shared" si="1"/>
        <v>0.16191860465116281</v>
      </c>
      <c r="F18" s="248"/>
    </row>
    <row r="19" spans="1:6" ht="20.25" customHeight="1" x14ac:dyDescent="0.35">
      <c r="A19" s="246"/>
      <c r="B19" s="135" t="s">
        <v>319</v>
      </c>
      <c r="C19" s="8">
        <v>748000</v>
      </c>
      <c r="D19" s="136">
        <v>626900</v>
      </c>
      <c r="E19" s="10">
        <f t="shared" si="1"/>
        <v>0.1618983957219251</v>
      </c>
      <c r="F19" s="248"/>
    </row>
    <row r="20" spans="1:6" ht="88.5" customHeight="1" x14ac:dyDescent="0.35">
      <c r="A20" s="233"/>
      <c r="B20" s="216" t="s">
        <v>320</v>
      </c>
      <c r="C20" s="251"/>
      <c r="D20" s="251"/>
      <c r="E20" s="251"/>
      <c r="F20" s="249"/>
    </row>
    <row r="21" spans="1:6" ht="18" customHeight="1" x14ac:dyDescent="0.35">
      <c r="A21" s="5" t="s">
        <v>308</v>
      </c>
      <c r="B21" s="5" t="s">
        <v>309</v>
      </c>
      <c r="C21" s="5" t="s">
        <v>310</v>
      </c>
      <c r="D21" s="5" t="s">
        <v>311</v>
      </c>
      <c r="E21" s="5" t="s">
        <v>312</v>
      </c>
      <c r="F21" s="6" t="s">
        <v>313</v>
      </c>
    </row>
    <row r="22" spans="1:6" ht="20.25" customHeight="1" x14ac:dyDescent="0.35">
      <c r="A22" s="255" t="s">
        <v>321</v>
      </c>
      <c r="B22" s="135" t="s">
        <v>322</v>
      </c>
      <c r="C22" s="8">
        <v>318000</v>
      </c>
      <c r="D22" s="136">
        <v>256000</v>
      </c>
      <c r="E22" s="10">
        <f>1-D22/C22</f>
        <v>0.19496855345911945</v>
      </c>
      <c r="F22" s="247" t="s">
        <v>316</v>
      </c>
    </row>
    <row r="23" spans="1:6" ht="20.25" customHeight="1" x14ac:dyDescent="0.35">
      <c r="A23" s="246"/>
      <c r="B23" s="135" t="s">
        <v>323</v>
      </c>
      <c r="C23" s="8">
        <v>358000</v>
      </c>
      <c r="D23" s="136">
        <v>281100</v>
      </c>
      <c r="E23" s="10">
        <f>1-D23/C23</f>
        <v>0.21480446927374297</v>
      </c>
      <c r="F23" s="248"/>
    </row>
    <row r="24" spans="1:6" ht="20.25" customHeight="1" x14ac:dyDescent="0.35">
      <c r="A24" s="246"/>
      <c r="B24" s="137" t="s">
        <v>324</v>
      </c>
      <c r="C24" s="8">
        <v>368000</v>
      </c>
      <c r="D24" s="136">
        <v>288900</v>
      </c>
      <c r="E24" s="10">
        <f>1-D24/C24</f>
        <v>0.21494565217391304</v>
      </c>
      <c r="F24" s="248"/>
    </row>
    <row r="25" spans="1:6" ht="20.25" customHeight="1" x14ac:dyDescent="0.35">
      <c r="A25" s="246"/>
      <c r="B25" s="135" t="s">
        <v>325</v>
      </c>
      <c r="C25" s="8">
        <v>398000</v>
      </c>
      <c r="D25" s="136">
        <v>312500</v>
      </c>
      <c r="E25" s="10">
        <f>1-D25/C25</f>
        <v>0.21482412060301503</v>
      </c>
      <c r="F25" s="248"/>
    </row>
    <row r="26" spans="1:6" ht="409" customHeight="1" x14ac:dyDescent="0.35">
      <c r="A26" s="233"/>
      <c r="B26" s="252" t="s">
        <v>326</v>
      </c>
      <c r="C26" s="251"/>
      <c r="D26" s="251"/>
      <c r="E26" s="251"/>
      <c r="F26" s="249"/>
    </row>
    <row r="27" spans="1:6" ht="18" customHeight="1" x14ac:dyDescent="0.35">
      <c r="A27" s="5" t="s">
        <v>308</v>
      </c>
      <c r="B27" s="5" t="s">
        <v>309</v>
      </c>
      <c r="C27" s="5" t="s">
        <v>310</v>
      </c>
      <c r="D27" s="5" t="s">
        <v>311</v>
      </c>
      <c r="E27" s="5" t="s">
        <v>312</v>
      </c>
      <c r="F27" s="6" t="s">
        <v>313</v>
      </c>
    </row>
    <row r="28" spans="1:6" ht="20.25" customHeight="1" x14ac:dyDescent="0.35">
      <c r="A28" s="256" t="s">
        <v>327</v>
      </c>
      <c r="B28" s="135" t="s">
        <v>328</v>
      </c>
      <c r="C28" s="8">
        <v>368000</v>
      </c>
      <c r="D28" s="136">
        <v>287500</v>
      </c>
      <c r="E28" s="10">
        <f t="shared" ref="E28:E35" si="2">1-D28/C28</f>
        <v>0.21875</v>
      </c>
      <c r="F28" s="259" t="s">
        <v>329</v>
      </c>
    </row>
    <row r="29" spans="1:6" ht="20.25" customHeight="1" x14ac:dyDescent="0.35">
      <c r="A29" s="257"/>
      <c r="B29" s="135" t="s">
        <v>330</v>
      </c>
      <c r="C29" s="8">
        <v>368000</v>
      </c>
      <c r="D29" s="136">
        <v>287500</v>
      </c>
      <c r="E29" s="10">
        <f t="shared" si="2"/>
        <v>0.21875</v>
      </c>
      <c r="F29" s="259"/>
    </row>
    <row r="30" spans="1:6" ht="20.25" customHeight="1" x14ac:dyDescent="0.35">
      <c r="A30" s="257"/>
      <c r="B30" s="135" t="s">
        <v>331</v>
      </c>
      <c r="C30" s="8">
        <v>408000</v>
      </c>
      <c r="D30" s="136">
        <v>318700</v>
      </c>
      <c r="E30" s="10">
        <f t="shared" si="2"/>
        <v>0.21887254901960784</v>
      </c>
      <c r="F30" s="260"/>
    </row>
    <row r="31" spans="1:6" ht="20.25" customHeight="1" x14ac:dyDescent="0.35">
      <c r="A31" s="257"/>
      <c r="B31" s="135" t="s">
        <v>332</v>
      </c>
      <c r="C31" s="8">
        <v>408000</v>
      </c>
      <c r="D31" s="136">
        <v>318700</v>
      </c>
      <c r="E31" s="10">
        <f t="shared" si="2"/>
        <v>0.21887254901960784</v>
      </c>
      <c r="F31" s="260"/>
    </row>
    <row r="32" spans="1:6" ht="20.25" customHeight="1" x14ac:dyDescent="0.35">
      <c r="A32" s="257"/>
      <c r="B32" s="137" t="s">
        <v>333</v>
      </c>
      <c r="C32" s="8">
        <v>418000</v>
      </c>
      <c r="D32" s="136">
        <v>326500</v>
      </c>
      <c r="E32" s="10">
        <f t="shared" si="2"/>
        <v>0.21889952153110048</v>
      </c>
      <c r="F32" s="260"/>
    </row>
    <row r="33" spans="1:6" ht="20.25" customHeight="1" x14ac:dyDescent="0.35">
      <c r="A33" s="257"/>
      <c r="B33" s="135" t="s">
        <v>334</v>
      </c>
      <c r="C33" s="8">
        <v>428000</v>
      </c>
      <c r="D33" s="136">
        <v>334300</v>
      </c>
      <c r="E33" s="10">
        <f t="shared" si="2"/>
        <v>0.21892523364485983</v>
      </c>
      <c r="F33" s="260"/>
    </row>
    <row r="34" spans="1:6" ht="20.25" customHeight="1" x14ac:dyDescent="0.35">
      <c r="A34" s="257"/>
      <c r="B34" s="135" t="s">
        <v>335</v>
      </c>
      <c r="C34" s="8">
        <v>448000</v>
      </c>
      <c r="D34" s="136">
        <v>349900</v>
      </c>
      <c r="E34" s="10">
        <f t="shared" si="2"/>
        <v>0.21897321428571426</v>
      </c>
      <c r="F34" s="260"/>
    </row>
    <row r="35" spans="1:6" ht="20.25" customHeight="1" x14ac:dyDescent="0.35">
      <c r="A35" s="257"/>
      <c r="B35" s="135" t="s">
        <v>336</v>
      </c>
      <c r="C35" s="8">
        <v>448000</v>
      </c>
      <c r="D35" s="136">
        <v>349900</v>
      </c>
      <c r="E35" s="10">
        <f t="shared" si="2"/>
        <v>0.21897321428571426</v>
      </c>
      <c r="F35" s="260"/>
    </row>
    <row r="36" spans="1:6" ht="217.5" customHeight="1" x14ac:dyDescent="0.35">
      <c r="A36" s="258"/>
      <c r="B36" s="266" t="s">
        <v>337</v>
      </c>
      <c r="C36" s="251"/>
      <c r="D36" s="251"/>
      <c r="E36" s="251"/>
      <c r="F36" s="260"/>
    </row>
    <row r="37" spans="1:6" ht="18" customHeight="1" x14ac:dyDescent="0.35">
      <c r="A37" s="5" t="s">
        <v>308</v>
      </c>
      <c r="B37" s="5" t="s">
        <v>309</v>
      </c>
      <c r="C37" s="5" t="s">
        <v>310</v>
      </c>
      <c r="D37" s="5" t="s">
        <v>311</v>
      </c>
      <c r="E37" s="5" t="s">
        <v>312</v>
      </c>
      <c r="F37" s="6" t="s">
        <v>313</v>
      </c>
    </row>
    <row r="38" spans="1:6" s="2" customFormat="1" ht="20.25" customHeight="1" x14ac:dyDescent="0.35">
      <c r="A38" s="256" t="s">
        <v>338</v>
      </c>
      <c r="B38" s="135" t="s">
        <v>339</v>
      </c>
      <c r="C38" s="8">
        <v>258000</v>
      </c>
      <c r="D38" s="136">
        <v>227600</v>
      </c>
      <c r="E38" s="10">
        <f t="shared" ref="E38:E43" si="3">1-D38/C38</f>
        <v>0.11782945736434114</v>
      </c>
      <c r="F38" s="259" t="s">
        <v>329</v>
      </c>
    </row>
    <row r="39" spans="1:6" s="2" customFormat="1" ht="20.25" customHeight="1" x14ac:dyDescent="0.35">
      <c r="A39" s="257"/>
      <c r="B39" s="135" t="s">
        <v>340</v>
      </c>
      <c r="C39" s="8">
        <v>298000</v>
      </c>
      <c r="D39" s="136">
        <v>262900</v>
      </c>
      <c r="E39" s="10">
        <f t="shared" si="3"/>
        <v>0.11778523489932891</v>
      </c>
      <c r="F39" s="259"/>
    </row>
    <row r="40" spans="1:6" s="2" customFormat="1" ht="20.25" customHeight="1" x14ac:dyDescent="0.35">
      <c r="A40" s="257"/>
      <c r="B40" s="135" t="s">
        <v>341</v>
      </c>
      <c r="C40" s="8">
        <v>278000</v>
      </c>
      <c r="D40" s="136">
        <v>236900</v>
      </c>
      <c r="E40" s="10">
        <f t="shared" si="3"/>
        <v>0.14784172661870498</v>
      </c>
      <c r="F40" s="260"/>
    </row>
    <row r="41" spans="1:6" s="2" customFormat="1" ht="20.25" customHeight="1" x14ac:dyDescent="0.35">
      <c r="A41" s="257"/>
      <c r="B41" s="135" t="s">
        <v>342</v>
      </c>
      <c r="C41" s="8">
        <v>308000</v>
      </c>
      <c r="D41" s="136">
        <v>262500</v>
      </c>
      <c r="E41" s="10">
        <f t="shared" si="3"/>
        <v>0.14772727272727271</v>
      </c>
      <c r="F41" s="260"/>
    </row>
    <row r="42" spans="1:6" s="2" customFormat="1" ht="20.25" customHeight="1" x14ac:dyDescent="0.35">
      <c r="A42" s="257"/>
      <c r="B42" s="137" t="s">
        <v>343</v>
      </c>
      <c r="C42" s="8">
        <v>318000</v>
      </c>
      <c r="D42" s="136">
        <v>272900</v>
      </c>
      <c r="E42" s="10">
        <f t="shared" ref="E42" si="4">1-D42/C42</f>
        <v>0.14182389937106921</v>
      </c>
      <c r="F42" s="260"/>
    </row>
    <row r="43" spans="1:6" s="2" customFormat="1" ht="20.25" customHeight="1" x14ac:dyDescent="0.35">
      <c r="A43" s="257"/>
      <c r="B43" s="135" t="s">
        <v>344</v>
      </c>
      <c r="C43" s="8">
        <v>338000</v>
      </c>
      <c r="D43" s="136">
        <v>288000</v>
      </c>
      <c r="E43" s="10">
        <f t="shared" si="3"/>
        <v>0.14792899408284022</v>
      </c>
      <c r="F43" s="260"/>
    </row>
    <row r="44" spans="1:6" s="2" customFormat="1" ht="206.5" customHeight="1" x14ac:dyDescent="0.35">
      <c r="A44" s="258"/>
      <c r="B44" s="252" t="s">
        <v>345</v>
      </c>
      <c r="C44" s="251"/>
      <c r="D44" s="251"/>
      <c r="E44" s="251"/>
      <c r="F44" s="260"/>
    </row>
    <row r="45" spans="1:6" s="2" customFormat="1" ht="20.25" customHeight="1" x14ac:dyDescent="0.35">
      <c r="A45" s="253" t="s">
        <v>346</v>
      </c>
      <c r="B45" s="253"/>
      <c r="C45" s="253"/>
      <c r="D45" s="253"/>
      <c r="E45" s="253"/>
      <c r="F45" s="253"/>
    </row>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sheetData>
  <mergeCells count="20">
    <mergeCell ref="B44:E44"/>
    <mergeCell ref="A45:F45"/>
    <mergeCell ref="A16:A20"/>
    <mergeCell ref="A22:A26"/>
    <mergeCell ref="A28:A36"/>
    <mergeCell ref="A38:A44"/>
    <mergeCell ref="F16:F20"/>
    <mergeCell ref="F22:F26"/>
    <mergeCell ref="F28:F36"/>
    <mergeCell ref="F38:F44"/>
    <mergeCell ref="B20:E20"/>
    <mergeCell ref="B26:E26"/>
    <mergeCell ref="B36:E36"/>
    <mergeCell ref="A1:F5"/>
    <mergeCell ref="A6:F7"/>
    <mergeCell ref="A11:A14"/>
    <mergeCell ref="F11:F14"/>
    <mergeCell ref="B14:E14"/>
    <mergeCell ref="A8:F8"/>
    <mergeCell ref="A9:XFD9"/>
  </mergeCells>
  <phoneticPr fontId="85" type="noConversion"/>
  <pageMargins left="0.2" right="0.16944444444444401" top="0.52986111111111101" bottom="0.77986111111111101" header="0.22986111111111099"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3408001953185"/>
  </sheetPr>
  <dimension ref="A1:H204"/>
  <sheetViews>
    <sheetView workbookViewId="0">
      <selection sqref="A1:F5"/>
    </sheetView>
  </sheetViews>
  <sheetFormatPr defaultColWidth="0" defaultRowHeight="15.75" customHeight="1" zeroHeight="1" x14ac:dyDescent="0.35"/>
  <cols>
    <col min="1" max="1" width="13.83203125" style="3" customWidth="1"/>
    <col min="2" max="2" width="62.6640625" style="3" customWidth="1"/>
    <col min="3" max="6" width="13.83203125" style="3" customWidth="1"/>
    <col min="7" max="8" width="0" style="3" hidden="1" customWidth="1"/>
    <col min="9" max="16384" width="13.83203125" style="3" hidden="1"/>
  </cols>
  <sheetData>
    <row r="1" spans="1:6" ht="18.649999999999999" customHeight="1" x14ac:dyDescent="0.35">
      <c r="A1" s="267" t="s">
        <v>347</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10.5" customHeight="1" x14ac:dyDescent="0.35">
      <c r="A6" s="242"/>
      <c r="B6" s="243"/>
      <c r="C6" s="243"/>
      <c r="D6" s="243"/>
      <c r="E6" s="243"/>
      <c r="F6" s="244"/>
    </row>
    <row r="7" spans="1:6" ht="58.5" hidden="1" customHeight="1" x14ac:dyDescent="0.35">
      <c r="A7" s="242"/>
      <c r="B7" s="243"/>
      <c r="C7" s="243"/>
      <c r="D7" s="243"/>
      <c r="E7" s="243"/>
      <c r="F7" s="244"/>
    </row>
    <row r="8" spans="1:6" ht="4.5" customHeight="1" x14ac:dyDescent="0.35">
      <c r="A8" s="261"/>
      <c r="B8" s="262"/>
      <c r="C8" s="262"/>
      <c r="D8" s="262"/>
      <c r="E8" s="262"/>
      <c r="F8" s="263"/>
    </row>
    <row r="9" spans="1:6" s="264" customFormat="1" ht="12" customHeight="1" x14ac:dyDescent="0.35">
      <c r="B9" s="265"/>
      <c r="C9" s="265"/>
      <c r="D9" s="265"/>
      <c r="E9" s="265"/>
      <c r="F9" s="265"/>
    </row>
    <row r="10" spans="1:6" ht="20.25" customHeight="1" x14ac:dyDescent="0.35">
      <c r="A10" s="5" t="s">
        <v>308</v>
      </c>
      <c r="B10" s="5" t="s">
        <v>309</v>
      </c>
      <c r="C10" s="5" t="s">
        <v>310</v>
      </c>
      <c r="D10" s="5" t="s">
        <v>311</v>
      </c>
      <c r="E10" s="5" t="s">
        <v>312</v>
      </c>
      <c r="F10" s="6" t="s">
        <v>313</v>
      </c>
    </row>
    <row r="11" spans="1:6" ht="20.25" customHeight="1" x14ac:dyDescent="0.35">
      <c r="A11" s="269" t="s">
        <v>348</v>
      </c>
      <c r="B11" s="108" t="s">
        <v>349</v>
      </c>
      <c r="C11" s="109">
        <v>269800</v>
      </c>
      <c r="D11" s="110">
        <v>260800</v>
      </c>
      <c r="E11" s="111">
        <f t="shared" ref="E11:E46" si="0">1-D11/C11</f>
        <v>3.3358042994810898E-2</v>
      </c>
      <c r="F11" s="270" t="s">
        <v>316</v>
      </c>
    </row>
    <row r="12" spans="1:6" ht="20.25" customHeight="1" x14ac:dyDescent="0.35">
      <c r="A12" s="269"/>
      <c r="B12" s="112" t="s">
        <v>350</v>
      </c>
      <c r="C12" s="113">
        <v>70000</v>
      </c>
      <c r="D12" s="114">
        <v>0</v>
      </c>
      <c r="E12" s="115"/>
      <c r="F12" s="270"/>
    </row>
    <row r="13" spans="1:6" ht="20.25" customHeight="1" x14ac:dyDescent="0.35">
      <c r="A13" s="269"/>
      <c r="B13" s="112" t="s">
        <v>351</v>
      </c>
      <c r="C13" s="113">
        <v>36000</v>
      </c>
      <c r="D13" s="114">
        <v>0</v>
      </c>
      <c r="E13" s="115"/>
      <c r="F13" s="270"/>
    </row>
    <row r="14" spans="1:6" ht="20.25" customHeight="1" x14ac:dyDescent="0.35">
      <c r="A14" s="269"/>
      <c r="B14" s="112" t="s">
        <v>352</v>
      </c>
      <c r="C14" s="113">
        <v>10000</v>
      </c>
      <c r="D14" s="114">
        <v>0</v>
      </c>
      <c r="E14" s="115"/>
      <c r="F14" s="270"/>
    </row>
    <row r="15" spans="1:6" ht="20.25" customHeight="1" x14ac:dyDescent="0.35">
      <c r="A15" s="269"/>
      <c r="B15" s="112" t="s">
        <v>353</v>
      </c>
      <c r="C15" s="113">
        <v>12000</v>
      </c>
      <c r="D15" s="114">
        <v>0</v>
      </c>
      <c r="E15" s="115"/>
      <c r="F15" s="270"/>
    </row>
    <row r="16" spans="1:6" ht="20.25" customHeight="1" x14ac:dyDescent="0.35">
      <c r="A16" s="269"/>
      <c r="B16" s="112" t="s">
        <v>354</v>
      </c>
      <c r="C16" s="113">
        <v>12000</v>
      </c>
      <c r="D16" s="114">
        <v>0</v>
      </c>
      <c r="E16" s="115"/>
      <c r="F16" s="270"/>
    </row>
    <row r="17" spans="1:6" ht="20.25" customHeight="1" x14ac:dyDescent="0.35">
      <c r="A17" s="269"/>
      <c r="B17" s="116" t="s">
        <v>355</v>
      </c>
      <c r="C17" s="117">
        <v>299800</v>
      </c>
      <c r="D17" s="118">
        <v>278800</v>
      </c>
      <c r="E17" s="119">
        <f t="shared" si="0"/>
        <v>7.0046697798532301E-2</v>
      </c>
      <c r="F17" s="271"/>
    </row>
    <row r="18" spans="1:6" ht="20.25" customHeight="1" x14ac:dyDescent="0.35">
      <c r="A18" s="269"/>
      <c r="B18" s="120" t="s">
        <v>356</v>
      </c>
      <c r="C18" s="121">
        <v>125000</v>
      </c>
      <c r="D18" s="122">
        <v>0</v>
      </c>
      <c r="E18" s="123"/>
      <c r="F18" s="271"/>
    </row>
    <row r="19" spans="1:6" ht="20.25" customHeight="1" x14ac:dyDescent="0.35">
      <c r="A19" s="269"/>
      <c r="B19" s="120" t="s">
        <v>351</v>
      </c>
      <c r="C19" s="121">
        <v>36000</v>
      </c>
      <c r="D19" s="122">
        <v>0</v>
      </c>
      <c r="E19" s="123"/>
      <c r="F19" s="271"/>
    </row>
    <row r="20" spans="1:6" ht="20.25" customHeight="1" x14ac:dyDescent="0.35">
      <c r="A20" s="269"/>
      <c r="B20" s="120" t="s">
        <v>357</v>
      </c>
      <c r="C20" s="121">
        <v>12000</v>
      </c>
      <c r="D20" s="122">
        <v>0</v>
      </c>
      <c r="E20" s="123"/>
      <c r="F20" s="271"/>
    </row>
    <row r="21" spans="1:6" ht="20.25" customHeight="1" x14ac:dyDescent="0.35">
      <c r="A21" s="269"/>
      <c r="B21" s="120" t="s">
        <v>358</v>
      </c>
      <c r="C21" s="121">
        <v>15000</v>
      </c>
      <c r="D21" s="122">
        <v>0</v>
      </c>
      <c r="E21" s="123"/>
      <c r="F21" s="271"/>
    </row>
    <row r="22" spans="1:6" ht="20.25" customHeight="1" x14ac:dyDescent="0.35">
      <c r="A22" s="269"/>
      <c r="B22" s="120" t="s">
        <v>352</v>
      </c>
      <c r="C22" s="121">
        <v>10000</v>
      </c>
      <c r="D22" s="122">
        <v>0</v>
      </c>
      <c r="E22" s="123"/>
      <c r="F22" s="271"/>
    </row>
    <row r="23" spans="1:6" ht="20.25" customHeight="1" x14ac:dyDescent="0.35">
      <c r="A23" s="269"/>
      <c r="B23" s="120" t="s">
        <v>359</v>
      </c>
      <c r="C23" s="121">
        <v>30000</v>
      </c>
      <c r="D23" s="122">
        <v>0</v>
      </c>
      <c r="E23" s="123"/>
      <c r="F23" s="271"/>
    </row>
    <row r="24" spans="1:6" ht="20.25" customHeight="1" x14ac:dyDescent="0.35">
      <c r="A24" s="269"/>
      <c r="B24" s="120" t="s">
        <v>360</v>
      </c>
      <c r="C24" s="121">
        <v>45000</v>
      </c>
      <c r="D24" s="122">
        <v>0</v>
      </c>
      <c r="E24" s="123"/>
      <c r="F24" s="271"/>
    </row>
    <row r="25" spans="1:6" ht="20.25" customHeight="1" x14ac:dyDescent="0.35">
      <c r="A25" s="269"/>
      <c r="B25" s="108" t="s">
        <v>361</v>
      </c>
      <c r="C25" s="109">
        <v>329800</v>
      </c>
      <c r="D25" s="110">
        <v>304800</v>
      </c>
      <c r="E25" s="111">
        <f t="shared" si="0"/>
        <v>7.5803517283201893E-2</v>
      </c>
      <c r="F25" s="271"/>
    </row>
    <row r="26" spans="1:6" ht="20.25" customHeight="1" x14ac:dyDescent="0.35">
      <c r="A26" s="269"/>
      <c r="B26" s="112" t="s">
        <v>362</v>
      </c>
      <c r="C26" s="113">
        <v>10000</v>
      </c>
      <c r="D26" s="114">
        <v>0</v>
      </c>
      <c r="E26" s="115"/>
      <c r="F26" s="271"/>
    </row>
    <row r="27" spans="1:6" ht="20.25" customHeight="1" x14ac:dyDescent="0.35">
      <c r="A27" s="269"/>
      <c r="B27" s="112" t="s">
        <v>356</v>
      </c>
      <c r="C27" s="113">
        <v>125000</v>
      </c>
      <c r="D27" s="114">
        <v>0</v>
      </c>
      <c r="E27" s="115"/>
      <c r="F27" s="271"/>
    </row>
    <row r="28" spans="1:6" ht="20.25" customHeight="1" x14ac:dyDescent="0.35">
      <c r="A28" s="269"/>
      <c r="B28" s="112" t="s">
        <v>363</v>
      </c>
      <c r="C28" s="113">
        <v>22000</v>
      </c>
      <c r="D28" s="114">
        <v>0</v>
      </c>
      <c r="E28" s="115"/>
      <c r="F28" s="271"/>
    </row>
    <row r="29" spans="1:6" ht="20.25" customHeight="1" x14ac:dyDescent="0.35">
      <c r="A29" s="269"/>
      <c r="B29" s="112" t="s">
        <v>351</v>
      </c>
      <c r="C29" s="113">
        <v>36000</v>
      </c>
      <c r="D29" s="114">
        <v>0</v>
      </c>
      <c r="E29" s="115"/>
      <c r="F29" s="271"/>
    </row>
    <row r="30" spans="1:6" ht="20.25" customHeight="1" x14ac:dyDescent="0.35">
      <c r="A30" s="269"/>
      <c r="B30" s="112" t="s">
        <v>357</v>
      </c>
      <c r="C30" s="113">
        <v>12000</v>
      </c>
      <c r="D30" s="114">
        <v>0</v>
      </c>
      <c r="E30" s="115"/>
      <c r="F30" s="271"/>
    </row>
    <row r="31" spans="1:6" ht="20.25" customHeight="1" x14ac:dyDescent="0.35">
      <c r="A31" s="269"/>
      <c r="B31" s="112" t="s">
        <v>364</v>
      </c>
      <c r="C31" s="113">
        <v>30000</v>
      </c>
      <c r="D31" s="114">
        <v>0</v>
      </c>
      <c r="E31" s="115"/>
      <c r="F31" s="271"/>
    </row>
    <row r="32" spans="1:6" ht="20.25" customHeight="1" x14ac:dyDescent="0.35">
      <c r="A32" s="269"/>
      <c r="B32" s="112" t="s">
        <v>360</v>
      </c>
      <c r="C32" s="113">
        <v>45000</v>
      </c>
      <c r="D32" s="114">
        <v>0</v>
      </c>
      <c r="E32" s="115"/>
      <c r="F32" s="271"/>
    </row>
    <row r="33" spans="1:6" ht="20.25" customHeight="1" x14ac:dyDescent="0.35">
      <c r="A33" s="269"/>
      <c r="B33" s="112" t="s">
        <v>365</v>
      </c>
      <c r="C33" s="113">
        <v>10000</v>
      </c>
      <c r="D33" s="114">
        <v>0</v>
      </c>
      <c r="E33" s="115"/>
      <c r="F33" s="271"/>
    </row>
    <row r="34" spans="1:6" ht="20.25" customHeight="1" x14ac:dyDescent="0.35">
      <c r="A34" s="269"/>
      <c r="B34" s="112" t="s">
        <v>358</v>
      </c>
      <c r="C34" s="113">
        <v>15000</v>
      </c>
      <c r="D34" s="114">
        <v>0</v>
      </c>
      <c r="E34" s="115"/>
      <c r="F34" s="271"/>
    </row>
    <row r="35" spans="1:6" ht="20.25" customHeight="1" x14ac:dyDescent="0.35">
      <c r="A35" s="269"/>
      <c r="B35" s="116" t="s">
        <v>366</v>
      </c>
      <c r="C35" s="117">
        <v>329800</v>
      </c>
      <c r="D35" s="118">
        <v>304800</v>
      </c>
      <c r="E35" s="119">
        <f t="shared" si="0"/>
        <v>7.5803517283201893E-2</v>
      </c>
      <c r="F35" s="271"/>
    </row>
    <row r="36" spans="1:6" ht="20.25" customHeight="1" x14ac:dyDescent="0.35">
      <c r="A36" s="269"/>
      <c r="B36" s="120" t="s">
        <v>367</v>
      </c>
      <c r="C36" s="121">
        <v>10000</v>
      </c>
      <c r="D36" s="122">
        <v>5500</v>
      </c>
      <c r="E36" s="123"/>
      <c r="F36" s="271"/>
    </row>
    <row r="37" spans="1:6" ht="20.25" customHeight="1" x14ac:dyDescent="0.35">
      <c r="A37" s="269"/>
      <c r="B37" s="120" t="s">
        <v>362</v>
      </c>
      <c r="C37" s="121">
        <v>10000</v>
      </c>
      <c r="D37" s="122">
        <v>0</v>
      </c>
      <c r="E37" s="123"/>
      <c r="F37" s="271"/>
    </row>
    <row r="38" spans="1:6" ht="20.25" customHeight="1" x14ac:dyDescent="0.35">
      <c r="A38" s="269"/>
      <c r="B38" s="120" t="s">
        <v>356</v>
      </c>
      <c r="C38" s="121">
        <v>125000</v>
      </c>
      <c r="D38" s="122">
        <v>0</v>
      </c>
      <c r="E38" s="123"/>
      <c r="F38" s="271"/>
    </row>
    <row r="39" spans="1:6" ht="20.25" customHeight="1" x14ac:dyDescent="0.35">
      <c r="A39" s="269"/>
      <c r="B39" s="120" t="s">
        <v>363</v>
      </c>
      <c r="C39" s="121">
        <v>22000</v>
      </c>
      <c r="D39" s="122">
        <v>0</v>
      </c>
      <c r="E39" s="123"/>
      <c r="F39" s="271"/>
    </row>
    <row r="40" spans="1:6" ht="20.25" customHeight="1" x14ac:dyDescent="0.35">
      <c r="A40" s="269"/>
      <c r="B40" s="120" t="s">
        <v>351</v>
      </c>
      <c r="C40" s="121">
        <v>36000</v>
      </c>
      <c r="D40" s="122">
        <v>0</v>
      </c>
      <c r="E40" s="123"/>
      <c r="F40" s="271"/>
    </row>
    <row r="41" spans="1:6" ht="20.25" customHeight="1" x14ac:dyDescent="0.35">
      <c r="A41" s="269"/>
      <c r="B41" s="120" t="s">
        <v>357</v>
      </c>
      <c r="C41" s="121">
        <v>12000</v>
      </c>
      <c r="D41" s="122">
        <v>0</v>
      </c>
      <c r="E41" s="123"/>
      <c r="F41" s="271"/>
    </row>
    <row r="42" spans="1:6" ht="20.25" customHeight="1" x14ac:dyDescent="0.35">
      <c r="A42" s="269"/>
      <c r="B42" s="120" t="s">
        <v>364</v>
      </c>
      <c r="C42" s="121">
        <v>30000</v>
      </c>
      <c r="D42" s="122">
        <v>0</v>
      </c>
      <c r="E42" s="123"/>
      <c r="F42" s="271"/>
    </row>
    <row r="43" spans="1:6" ht="20.25" customHeight="1" x14ac:dyDescent="0.35">
      <c r="A43" s="269"/>
      <c r="B43" s="120" t="s">
        <v>358</v>
      </c>
      <c r="C43" s="121">
        <v>15000</v>
      </c>
      <c r="D43" s="122">
        <v>0</v>
      </c>
      <c r="E43" s="123"/>
      <c r="F43" s="271"/>
    </row>
    <row r="44" spans="1:6" ht="20.25" customHeight="1" x14ac:dyDescent="0.35">
      <c r="A44" s="269"/>
      <c r="B44" s="120" t="s">
        <v>360</v>
      </c>
      <c r="C44" s="121">
        <v>45000</v>
      </c>
      <c r="D44" s="122">
        <v>0</v>
      </c>
      <c r="E44" s="123"/>
      <c r="F44" s="271"/>
    </row>
    <row r="45" spans="1:6" ht="20.25" customHeight="1" x14ac:dyDescent="0.35">
      <c r="A45" s="269"/>
      <c r="B45" s="120" t="s">
        <v>352</v>
      </c>
      <c r="C45" s="121">
        <v>10000</v>
      </c>
      <c r="D45" s="122">
        <v>0</v>
      </c>
      <c r="E45" s="123"/>
      <c r="F45" s="271"/>
    </row>
    <row r="46" spans="1:6" ht="20.25" customHeight="1" x14ac:dyDescent="0.35">
      <c r="A46" s="269"/>
      <c r="B46" s="108" t="s">
        <v>368</v>
      </c>
      <c r="C46" s="124">
        <v>359800</v>
      </c>
      <c r="D46" s="110">
        <v>334800</v>
      </c>
      <c r="E46" s="111">
        <f t="shared" si="0"/>
        <v>6.9483046136742596E-2</v>
      </c>
      <c r="F46" s="271"/>
    </row>
    <row r="47" spans="1:6" ht="20.25" customHeight="1" x14ac:dyDescent="0.35">
      <c r="A47" s="269"/>
      <c r="B47" s="112" t="s">
        <v>356</v>
      </c>
      <c r="C47" s="113">
        <v>125000</v>
      </c>
      <c r="D47" s="114">
        <v>0</v>
      </c>
      <c r="E47" s="115"/>
      <c r="F47" s="271"/>
    </row>
    <row r="48" spans="1:6" ht="20.25" customHeight="1" x14ac:dyDescent="0.35">
      <c r="A48" s="269"/>
      <c r="B48" s="112" t="s">
        <v>357</v>
      </c>
      <c r="C48" s="113">
        <v>12000</v>
      </c>
      <c r="D48" s="114">
        <v>0</v>
      </c>
      <c r="E48" s="115"/>
      <c r="F48" s="271"/>
    </row>
    <row r="49" spans="1:6" ht="20.25" customHeight="1" x14ac:dyDescent="0.35">
      <c r="A49" s="269"/>
      <c r="B49" s="112" t="s">
        <v>364</v>
      </c>
      <c r="C49" s="113">
        <v>30000</v>
      </c>
      <c r="D49" s="114">
        <v>0</v>
      </c>
      <c r="E49" s="115"/>
      <c r="F49" s="271"/>
    </row>
    <row r="50" spans="1:6" ht="20.25" customHeight="1" x14ac:dyDescent="0.35">
      <c r="A50" s="269"/>
      <c r="B50" s="112" t="s">
        <v>351</v>
      </c>
      <c r="C50" s="113">
        <v>36000</v>
      </c>
      <c r="D50" s="114">
        <v>0</v>
      </c>
      <c r="E50" s="115"/>
      <c r="F50" s="271"/>
    </row>
    <row r="51" spans="1:6" ht="20.25" customHeight="1" x14ac:dyDescent="0.35">
      <c r="A51" s="269"/>
      <c r="B51" s="112" t="s">
        <v>352</v>
      </c>
      <c r="C51" s="113">
        <v>10000</v>
      </c>
      <c r="D51" s="114">
        <v>0</v>
      </c>
      <c r="E51" s="115"/>
      <c r="F51" s="271"/>
    </row>
    <row r="52" spans="1:6" ht="20.25" customHeight="1" x14ac:dyDescent="0.35">
      <c r="A52" s="269"/>
      <c r="B52" s="112" t="s">
        <v>369</v>
      </c>
      <c r="C52" s="125">
        <v>59000</v>
      </c>
      <c r="D52" s="114">
        <v>0</v>
      </c>
      <c r="E52" s="115"/>
      <c r="F52" s="271"/>
    </row>
    <row r="53" spans="1:6" ht="20.25" customHeight="1" x14ac:dyDescent="0.35">
      <c r="A53" s="269"/>
      <c r="B53" s="112" t="s">
        <v>370</v>
      </c>
      <c r="C53" s="125">
        <v>15000</v>
      </c>
      <c r="D53" s="114">
        <v>0</v>
      </c>
      <c r="E53" s="115"/>
      <c r="F53" s="271"/>
    </row>
    <row r="54" spans="1:6" ht="325.5" customHeight="1" x14ac:dyDescent="0.35">
      <c r="A54" s="269"/>
      <c r="B54" s="275" t="s">
        <v>371</v>
      </c>
      <c r="C54" s="275"/>
      <c r="D54" s="275"/>
      <c r="E54" s="275"/>
      <c r="F54" s="271"/>
    </row>
    <row r="55" spans="1:6" ht="20.25" customHeight="1" x14ac:dyDescent="0.35">
      <c r="A55" s="5" t="s">
        <v>308</v>
      </c>
      <c r="B55" s="5" t="s">
        <v>309</v>
      </c>
      <c r="C55" s="5" t="s">
        <v>310</v>
      </c>
      <c r="D55" s="5" t="s">
        <v>311</v>
      </c>
      <c r="E55" s="5" t="s">
        <v>312</v>
      </c>
      <c r="F55" s="6" t="s">
        <v>313</v>
      </c>
    </row>
    <row r="56" spans="1:6" ht="20.25" customHeight="1" x14ac:dyDescent="0.35">
      <c r="A56" s="269" t="s">
        <v>372</v>
      </c>
      <c r="B56" s="126" t="s">
        <v>373</v>
      </c>
      <c r="C56" s="127">
        <v>279900</v>
      </c>
      <c r="D56" s="128">
        <v>249900</v>
      </c>
      <c r="E56" s="115">
        <f t="shared" ref="E56:E77" si="1">1-D56/C56</f>
        <v>0.107181136120043</v>
      </c>
      <c r="F56" s="270" t="s">
        <v>329</v>
      </c>
    </row>
    <row r="57" spans="1:6" ht="20.25" customHeight="1" x14ac:dyDescent="0.35">
      <c r="A57" s="269"/>
      <c r="B57" s="129" t="s">
        <v>374</v>
      </c>
      <c r="C57" s="127">
        <v>309900</v>
      </c>
      <c r="D57" s="128">
        <v>274100</v>
      </c>
      <c r="E57" s="115">
        <f t="shared" si="1"/>
        <v>0.115521135850274</v>
      </c>
      <c r="F57" s="270"/>
    </row>
    <row r="58" spans="1:6" ht="20.25" customHeight="1" x14ac:dyDescent="0.35">
      <c r="A58" s="269"/>
      <c r="B58" s="129" t="s">
        <v>375</v>
      </c>
      <c r="C58" s="127">
        <v>319900</v>
      </c>
      <c r="D58" s="128">
        <v>279900</v>
      </c>
      <c r="E58" s="115">
        <f t="shared" si="1"/>
        <v>0.12503907471084699</v>
      </c>
      <c r="F58" s="270"/>
    </row>
    <row r="59" spans="1:6" ht="20.25" customHeight="1" x14ac:dyDescent="0.35">
      <c r="A59" s="269"/>
      <c r="B59" s="129" t="s">
        <v>376</v>
      </c>
      <c r="C59" s="127">
        <v>339900</v>
      </c>
      <c r="D59" s="128">
        <v>301900</v>
      </c>
      <c r="E59" s="115">
        <f t="shared" si="1"/>
        <v>0.11179758752574299</v>
      </c>
      <c r="F59" s="270"/>
    </row>
    <row r="60" spans="1:6" ht="20.25" customHeight="1" x14ac:dyDescent="0.35">
      <c r="A60" s="269"/>
      <c r="B60" s="126" t="s">
        <v>377</v>
      </c>
      <c r="C60" s="127">
        <v>349900</v>
      </c>
      <c r="D60" s="128">
        <v>335900</v>
      </c>
      <c r="E60" s="115">
        <f t="shared" si="1"/>
        <v>4.00114318376679E-2</v>
      </c>
      <c r="F60" s="271"/>
    </row>
    <row r="61" spans="1:6" ht="20.25" customHeight="1" x14ac:dyDescent="0.35">
      <c r="A61" s="269"/>
      <c r="B61" s="129" t="s">
        <v>378</v>
      </c>
      <c r="C61" s="127">
        <v>399900</v>
      </c>
      <c r="D61" s="128">
        <v>372900</v>
      </c>
      <c r="E61" s="115">
        <f t="shared" si="1"/>
        <v>6.7516879219804996E-2</v>
      </c>
      <c r="F61" s="271"/>
    </row>
    <row r="62" spans="1:6" ht="20.25" customHeight="1" x14ac:dyDescent="0.35">
      <c r="A62" s="269"/>
      <c r="B62" s="130" t="s">
        <v>379</v>
      </c>
      <c r="C62" s="131">
        <v>279900</v>
      </c>
      <c r="D62" s="9">
        <v>249900</v>
      </c>
      <c r="E62" s="40">
        <f t="shared" si="1"/>
        <v>0.107181136120043</v>
      </c>
      <c r="F62" s="271"/>
    </row>
    <row r="63" spans="1:6" ht="20.25" customHeight="1" x14ac:dyDescent="0.35">
      <c r="A63" s="269"/>
      <c r="B63" s="130" t="s">
        <v>380</v>
      </c>
      <c r="C63" s="131">
        <v>280400</v>
      </c>
      <c r="D63" s="9">
        <v>249900</v>
      </c>
      <c r="E63" s="40">
        <f t="shared" si="1"/>
        <v>0.108773181169758</v>
      </c>
      <c r="F63" s="271"/>
    </row>
    <row r="64" spans="1:6" ht="20.25" customHeight="1" x14ac:dyDescent="0.35">
      <c r="A64" s="269"/>
      <c r="B64" s="130" t="s">
        <v>381</v>
      </c>
      <c r="C64" s="131">
        <v>284900</v>
      </c>
      <c r="D64" s="9">
        <v>252400</v>
      </c>
      <c r="E64" s="40">
        <f t="shared" si="1"/>
        <v>0.114075114075114</v>
      </c>
      <c r="F64" s="271"/>
    </row>
    <row r="65" spans="1:6" ht="20.25" customHeight="1" x14ac:dyDescent="0.35">
      <c r="A65" s="269"/>
      <c r="B65" s="130" t="s">
        <v>382</v>
      </c>
      <c r="C65" s="131">
        <v>288400</v>
      </c>
      <c r="D65" s="9">
        <v>257900</v>
      </c>
      <c r="E65" s="40">
        <f t="shared" si="1"/>
        <v>0.105755894590846</v>
      </c>
      <c r="F65" s="271"/>
    </row>
    <row r="66" spans="1:6" ht="20.25" customHeight="1" x14ac:dyDescent="0.35">
      <c r="A66" s="269"/>
      <c r="B66" s="129" t="s">
        <v>383</v>
      </c>
      <c r="C66" s="127">
        <v>309900</v>
      </c>
      <c r="D66" s="128">
        <v>274100</v>
      </c>
      <c r="E66" s="115">
        <f t="shared" si="1"/>
        <v>0.115521135850274</v>
      </c>
      <c r="F66" s="271"/>
    </row>
    <row r="67" spans="1:6" ht="20.25" customHeight="1" x14ac:dyDescent="0.35">
      <c r="A67" s="269"/>
      <c r="B67" s="126" t="s">
        <v>384</v>
      </c>
      <c r="C67" s="127">
        <v>310400</v>
      </c>
      <c r="D67" s="128">
        <v>274100</v>
      </c>
      <c r="E67" s="115">
        <f t="shared" si="1"/>
        <v>0.11694587628866</v>
      </c>
      <c r="F67" s="271"/>
    </row>
    <row r="68" spans="1:6" ht="20.25" customHeight="1" x14ac:dyDescent="0.35">
      <c r="A68" s="269"/>
      <c r="B68" s="126" t="s">
        <v>385</v>
      </c>
      <c r="C68" s="127">
        <v>313900</v>
      </c>
      <c r="D68" s="128">
        <v>277600</v>
      </c>
      <c r="E68" s="115">
        <f t="shared" si="1"/>
        <v>0.115641924179675</v>
      </c>
      <c r="F68" s="271"/>
    </row>
    <row r="69" spans="1:6" ht="20.25" customHeight="1" x14ac:dyDescent="0.35">
      <c r="A69" s="269"/>
      <c r="B69" s="132" t="s">
        <v>386</v>
      </c>
      <c r="C69" s="131">
        <v>319900</v>
      </c>
      <c r="D69" s="9">
        <v>279900</v>
      </c>
      <c r="E69" s="40">
        <f t="shared" si="1"/>
        <v>0.12503907471084699</v>
      </c>
      <c r="F69" s="271"/>
    </row>
    <row r="70" spans="1:6" ht="20.25" customHeight="1" x14ac:dyDescent="0.35">
      <c r="A70" s="269"/>
      <c r="B70" s="132" t="s">
        <v>387</v>
      </c>
      <c r="C70" s="131">
        <v>320400</v>
      </c>
      <c r="D70" s="9">
        <v>279900</v>
      </c>
      <c r="E70" s="40">
        <f t="shared" si="1"/>
        <v>0.126404494382023</v>
      </c>
      <c r="F70" s="271"/>
    </row>
    <row r="71" spans="1:6" ht="20.25" customHeight="1" x14ac:dyDescent="0.35">
      <c r="A71" s="269"/>
      <c r="B71" s="132" t="s">
        <v>388</v>
      </c>
      <c r="C71" s="131">
        <v>324900</v>
      </c>
      <c r="D71" s="9">
        <v>284400</v>
      </c>
      <c r="E71" s="40">
        <f t="shared" si="1"/>
        <v>0.12465373961218799</v>
      </c>
      <c r="F71" s="271"/>
    </row>
    <row r="72" spans="1:6" ht="20.25" customHeight="1" x14ac:dyDescent="0.35">
      <c r="A72" s="269"/>
      <c r="B72" s="126" t="s">
        <v>389</v>
      </c>
      <c r="C72" s="127">
        <v>339900</v>
      </c>
      <c r="D72" s="128">
        <v>301900</v>
      </c>
      <c r="E72" s="115">
        <f t="shared" si="1"/>
        <v>0.11179758752574299</v>
      </c>
      <c r="F72" s="271"/>
    </row>
    <row r="73" spans="1:6" ht="20.25" customHeight="1" x14ac:dyDescent="0.35">
      <c r="A73" s="269"/>
      <c r="B73" s="126" t="s">
        <v>390</v>
      </c>
      <c r="C73" s="127">
        <v>340400</v>
      </c>
      <c r="D73" s="128">
        <v>301900</v>
      </c>
      <c r="E73" s="115">
        <f t="shared" si="1"/>
        <v>0.11310223266745</v>
      </c>
      <c r="F73" s="271"/>
    </row>
    <row r="74" spans="1:6" ht="20.25" customHeight="1" x14ac:dyDescent="0.35">
      <c r="A74" s="269"/>
      <c r="B74" s="129" t="s">
        <v>391</v>
      </c>
      <c r="C74" s="127">
        <v>343900</v>
      </c>
      <c r="D74" s="128">
        <v>305400</v>
      </c>
      <c r="E74" s="115">
        <f t="shared" si="1"/>
        <v>0.11195114858970601</v>
      </c>
      <c r="F74" s="271"/>
    </row>
    <row r="75" spans="1:6" ht="20.25" customHeight="1" x14ac:dyDescent="0.35">
      <c r="A75" s="269"/>
      <c r="B75" s="132" t="s">
        <v>392</v>
      </c>
      <c r="C75" s="131">
        <v>349900</v>
      </c>
      <c r="D75" s="9">
        <v>335900</v>
      </c>
      <c r="E75" s="40">
        <f t="shared" si="1"/>
        <v>4.00114318376679E-2</v>
      </c>
      <c r="F75" s="271"/>
    </row>
    <row r="76" spans="1:6" ht="20.25" customHeight="1" x14ac:dyDescent="0.35">
      <c r="A76" s="269"/>
      <c r="B76" s="132" t="s">
        <v>393</v>
      </c>
      <c r="C76" s="131">
        <v>350400</v>
      </c>
      <c r="D76" s="9">
        <v>335900</v>
      </c>
      <c r="E76" s="40">
        <f t="shared" si="1"/>
        <v>4.13812785388128E-2</v>
      </c>
      <c r="F76" s="271"/>
    </row>
    <row r="77" spans="1:6" ht="20.25" customHeight="1" x14ac:dyDescent="0.35">
      <c r="A77" s="269"/>
      <c r="B77" s="126" t="s">
        <v>394</v>
      </c>
      <c r="C77" s="133">
        <v>399900</v>
      </c>
      <c r="D77" s="128">
        <v>372900</v>
      </c>
      <c r="E77" s="115">
        <f t="shared" si="1"/>
        <v>6.7516879219804996E-2</v>
      </c>
      <c r="F77" s="271"/>
    </row>
    <row r="78" spans="1:6" ht="173.5" customHeight="1" x14ac:dyDescent="0.35">
      <c r="A78" s="269"/>
      <c r="B78" s="275" t="s">
        <v>395</v>
      </c>
      <c r="C78" s="275"/>
      <c r="D78" s="275"/>
      <c r="E78" s="275"/>
      <c r="F78" s="271"/>
    </row>
    <row r="79" spans="1:6" ht="20.25" customHeight="1" x14ac:dyDescent="0.35">
      <c r="A79" s="5" t="s">
        <v>308</v>
      </c>
      <c r="B79" s="5" t="s">
        <v>309</v>
      </c>
      <c r="C79" s="5" t="s">
        <v>310</v>
      </c>
      <c r="D79" s="5" t="s">
        <v>311</v>
      </c>
      <c r="E79" s="5" t="s">
        <v>312</v>
      </c>
      <c r="F79" s="6" t="s">
        <v>313</v>
      </c>
    </row>
    <row r="80" spans="1:6" ht="20.25" customHeight="1" x14ac:dyDescent="0.35">
      <c r="A80" s="269" t="s">
        <v>396</v>
      </c>
      <c r="B80" s="132" t="s">
        <v>397</v>
      </c>
      <c r="C80" s="131">
        <v>418700</v>
      </c>
      <c r="D80" s="9">
        <v>289741</v>
      </c>
      <c r="E80" s="10">
        <f t="shared" ref="E80:E85" si="2">1-D80/C80</f>
        <v>0.30799856699307399</v>
      </c>
      <c r="F80" s="270" t="s">
        <v>329</v>
      </c>
    </row>
    <row r="81" spans="1:6" ht="20.25" customHeight="1" x14ac:dyDescent="0.35">
      <c r="A81" s="269"/>
      <c r="B81" s="132" t="s">
        <v>398</v>
      </c>
      <c r="C81" s="131">
        <v>468700</v>
      </c>
      <c r="D81" s="9">
        <v>324341</v>
      </c>
      <c r="E81" s="10">
        <f t="shared" si="2"/>
        <v>0.30799871986345201</v>
      </c>
      <c r="F81" s="271"/>
    </row>
    <row r="82" spans="1:6" ht="20.25" customHeight="1" x14ac:dyDescent="0.35">
      <c r="A82" s="269"/>
      <c r="B82" s="132" t="s">
        <v>399</v>
      </c>
      <c r="C82" s="131">
        <v>479700</v>
      </c>
      <c r="D82" s="9">
        <v>331953</v>
      </c>
      <c r="E82" s="10">
        <f t="shared" si="2"/>
        <v>0.30799874921826098</v>
      </c>
      <c r="F82" s="271"/>
    </row>
    <row r="83" spans="1:6" ht="20.25" customHeight="1" x14ac:dyDescent="0.35">
      <c r="A83" s="269"/>
      <c r="B83" s="132" t="s">
        <v>400</v>
      </c>
      <c r="C83" s="131">
        <v>497700</v>
      </c>
      <c r="D83" s="9">
        <v>344409</v>
      </c>
      <c r="E83" s="10">
        <f t="shared" si="2"/>
        <v>0.30799879445449102</v>
      </c>
      <c r="F83" s="271"/>
    </row>
    <row r="84" spans="1:6" ht="20.25" customHeight="1" x14ac:dyDescent="0.35">
      <c r="A84" s="269"/>
      <c r="B84" s="132" t="s">
        <v>401</v>
      </c>
      <c r="C84" s="134">
        <v>497700</v>
      </c>
      <c r="D84" s="9">
        <v>344409</v>
      </c>
      <c r="E84" s="10">
        <f t="shared" si="2"/>
        <v>0.30799879445449102</v>
      </c>
      <c r="F84" s="271"/>
    </row>
    <row r="85" spans="1:6" ht="20.25" customHeight="1" x14ac:dyDescent="0.35">
      <c r="A85" s="269"/>
      <c r="B85" s="132" t="s">
        <v>402</v>
      </c>
      <c r="C85" s="134">
        <v>656200</v>
      </c>
      <c r="D85" s="9">
        <v>434405</v>
      </c>
      <c r="E85" s="10">
        <f t="shared" si="2"/>
        <v>0.337999085644621</v>
      </c>
      <c r="F85" s="271"/>
    </row>
    <row r="86" spans="1:6" ht="48.5" customHeight="1" x14ac:dyDescent="0.35">
      <c r="A86" s="269"/>
      <c r="B86" s="275" t="s">
        <v>403</v>
      </c>
      <c r="C86" s="275"/>
      <c r="D86" s="275"/>
      <c r="E86" s="275"/>
      <c r="F86" s="271"/>
    </row>
    <row r="87" spans="1:6" ht="20.25" customHeight="1" x14ac:dyDescent="0.35">
      <c r="A87" s="5" t="s">
        <v>308</v>
      </c>
      <c r="B87" s="5" t="s">
        <v>309</v>
      </c>
      <c r="C87" s="5" t="s">
        <v>310</v>
      </c>
      <c r="D87" s="5" t="s">
        <v>311</v>
      </c>
      <c r="E87" s="5" t="s">
        <v>312</v>
      </c>
      <c r="F87" s="6" t="s">
        <v>313</v>
      </c>
    </row>
    <row r="88" spans="1:6" ht="20.25" customHeight="1" x14ac:dyDescent="0.35">
      <c r="A88" s="256" t="s">
        <v>404</v>
      </c>
      <c r="B88" s="20" t="s">
        <v>405</v>
      </c>
      <c r="C88" s="21">
        <v>467600</v>
      </c>
      <c r="D88" s="22">
        <v>306278</v>
      </c>
      <c r="E88" s="10">
        <f t="shared" ref="E88:E91" si="3">1-D88/C88</f>
        <v>0.34499999999999997</v>
      </c>
      <c r="F88" s="272" t="s">
        <v>316</v>
      </c>
    </row>
    <row r="89" spans="1:6" ht="20.25" customHeight="1" x14ac:dyDescent="0.35">
      <c r="A89" s="257"/>
      <c r="B89" s="20" t="s">
        <v>406</v>
      </c>
      <c r="C89" s="21">
        <v>537600</v>
      </c>
      <c r="D89" s="22">
        <v>379008</v>
      </c>
      <c r="E89" s="10">
        <f t="shared" si="3"/>
        <v>0.29499999999999998</v>
      </c>
      <c r="F89" s="273"/>
    </row>
    <row r="90" spans="1:6" ht="20.25" customHeight="1" x14ac:dyDescent="0.35">
      <c r="A90" s="257"/>
      <c r="B90" s="20" t="s">
        <v>407</v>
      </c>
      <c r="C90" s="21">
        <v>566100</v>
      </c>
      <c r="D90" s="22">
        <v>399101</v>
      </c>
      <c r="E90" s="10">
        <f t="shared" si="3"/>
        <v>0.29499911676382301</v>
      </c>
      <c r="F90" s="273"/>
    </row>
    <row r="91" spans="1:6" ht="20.25" customHeight="1" x14ac:dyDescent="0.35">
      <c r="A91" s="257"/>
      <c r="B91" s="20" t="s">
        <v>408</v>
      </c>
      <c r="C91" s="21">
        <v>610600</v>
      </c>
      <c r="D91" s="22">
        <v>433526</v>
      </c>
      <c r="E91" s="10">
        <f t="shared" si="3"/>
        <v>0.28999999999999998</v>
      </c>
      <c r="F91" s="273"/>
    </row>
    <row r="92" spans="1:6" ht="48" customHeight="1" x14ac:dyDescent="0.35">
      <c r="A92" s="258"/>
      <c r="B92" s="216" t="s">
        <v>409</v>
      </c>
      <c r="C92" s="216"/>
      <c r="D92" s="216"/>
      <c r="E92" s="216"/>
      <c r="F92" s="274"/>
    </row>
    <row r="93" spans="1:6" ht="20.25" customHeight="1" x14ac:dyDescent="0.35">
      <c r="A93" s="5" t="s">
        <v>308</v>
      </c>
      <c r="B93" s="5" t="s">
        <v>309</v>
      </c>
      <c r="C93" s="5" t="s">
        <v>310</v>
      </c>
      <c r="D93" s="5" t="s">
        <v>311</v>
      </c>
      <c r="E93" s="5" t="s">
        <v>312</v>
      </c>
      <c r="F93" s="6" t="s">
        <v>313</v>
      </c>
    </row>
    <row r="94" spans="1:6" ht="20.25" customHeight="1" x14ac:dyDescent="0.35">
      <c r="A94" s="269" t="s">
        <v>410</v>
      </c>
      <c r="B94" s="132" t="s">
        <v>411</v>
      </c>
      <c r="C94" s="131">
        <v>235900</v>
      </c>
      <c r="D94" s="9">
        <v>195900</v>
      </c>
      <c r="E94" s="10">
        <f t="shared" ref="E94:E98" si="4">1-D94/C94</f>
        <v>0.16956337431114901</v>
      </c>
      <c r="F94" s="270" t="s">
        <v>329</v>
      </c>
    </row>
    <row r="95" spans="1:6" ht="20.25" customHeight="1" x14ac:dyDescent="0.35">
      <c r="A95" s="269"/>
      <c r="B95" s="132" t="s">
        <v>412</v>
      </c>
      <c r="C95" s="131">
        <v>269900</v>
      </c>
      <c r="D95" s="9">
        <v>229900</v>
      </c>
      <c r="E95" s="10">
        <f t="shared" si="4"/>
        <v>0.148203038162282</v>
      </c>
      <c r="F95" s="271"/>
    </row>
    <row r="96" spans="1:6" ht="20.25" customHeight="1" x14ac:dyDescent="0.35">
      <c r="A96" s="269"/>
      <c r="B96" s="132" t="s">
        <v>413</v>
      </c>
      <c r="C96" s="131">
        <v>269900</v>
      </c>
      <c r="D96" s="9">
        <v>229900</v>
      </c>
      <c r="E96" s="10">
        <f t="shared" si="4"/>
        <v>0.148203038162282</v>
      </c>
      <c r="F96" s="271"/>
    </row>
    <row r="97" spans="1:6" ht="20.25" customHeight="1" x14ac:dyDescent="0.35">
      <c r="A97" s="269"/>
      <c r="B97" s="132" t="s">
        <v>414</v>
      </c>
      <c r="C97" s="131">
        <v>279900</v>
      </c>
      <c r="D97" s="9">
        <v>249900</v>
      </c>
      <c r="E97" s="10">
        <f t="shared" si="4"/>
        <v>0.107181136120043</v>
      </c>
      <c r="F97" s="271"/>
    </row>
    <row r="98" spans="1:6" ht="20.25" customHeight="1" x14ac:dyDescent="0.35">
      <c r="A98" s="269"/>
      <c r="B98" s="132" t="s">
        <v>415</v>
      </c>
      <c r="C98" s="131">
        <v>319900</v>
      </c>
      <c r="D98" s="9">
        <v>279900</v>
      </c>
      <c r="E98" s="10">
        <f t="shared" si="4"/>
        <v>0.12503907471084699</v>
      </c>
      <c r="F98" s="271"/>
    </row>
    <row r="99" spans="1:6" ht="50" customHeight="1" x14ac:dyDescent="0.35">
      <c r="A99" s="269"/>
      <c r="B99" s="211" t="s">
        <v>416</v>
      </c>
      <c r="C99" s="211"/>
      <c r="D99" s="211"/>
      <c r="E99" s="211"/>
      <c r="F99" s="271"/>
    </row>
    <row r="100" spans="1:6" ht="15.75" customHeight="1" x14ac:dyDescent="0.35">
      <c r="A100" s="268" t="s">
        <v>417</v>
      </c>
      <c r="B100" s="268"/>
      <c r="C100" s="268"/>
      <c r="D100" s="268"/>
      <c r="E100" s="268"/>
      <c r="F100" s="268"/>
    </row>
    <row r="101" spans="1:6" ht="15.5" hidden="1" x14ac:dyDescent="0.35"/>
    <row r="102" spans="1:6" ht="15.5" hidden="1" x14ac:dyDescent="0.35"/>
    <row r="103" spans="1:6" ht="15.5" hidden="1" x14ac:dyDescent="0.35"/>
    <row r="104" spans="1:6" ht="15.5" hidden="1" x14ac:dyDescent="0.35"/>
    <row r="105" spans="1:6" ht="15.5" hidden="1" x14ac:dyDescent="0.35"/>
    <row r="106" spans="1:6" ht="15.5" hidden="1" x14ac:dyDescent="0.35"/>
    <row r="107" spans="1:6" ht="15.5" hidden="1" x14ac:dyDescent="0.35"/>
    <row r="108" spans="1:6" ht="15.5" hidden="1" x14ac:dyDescent="0.35"/>
    <row r="109" spans="1:6" ht="15.5" hidden="1" x14ac:dyDescent="0.35"/>
    <row r="110" spans="1:6" ht="15.5" hidden="1" x14ac:dyDescent="0.35"/>
    <row r="111" spans="1:6" ht="15.5" hidden="1" x14ac:dyDescent="0.35"/>
    <row r="112" spans="1:6"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row r="193" ht="15.5" hidden="1" x14ac:dyDescent="0.35"/>
    <row r="194" ht="15.5" hidden="1" x14ac:dyDescent="0.35"/>
    <row r="195" ht="15.5" hidden="1" x14ac:dyDescent="0.35"/>
    <row r="196" ht="15.5" hidden="1" x14ac:dyDescent="0.35"/>
    <row r="197" ht="15.5" hidden="1" x14ac:dyDescent="0.35"/>
    <row r="198" ht="15.5" hidden="1" x14ac:dyDescent="0.35"/>
    <row r="199" ht="15.5" hidden="1" x14ac:dyDescent="0.35"/>
    <row r="200" ht="15.5" hidden="1" x14ac:dyDescent="0.35"/>
    <row r="201" ht="15.5" hidden="1" x14ac:dyDescent="0.35"/>
    <row r="202" ht="15.5" hidden="1" x14ac:dyDescent="0.35"/>
    <row r="203" ht="15.5" hidden="1" x14ac:dyDescent="0.35"/>
    <row r="204" ht="15.5" hidden="1" x14ac:dyDescent="0.35"/>
  </sheetData>
  <mergeCells count="20">
    <mergeCell ref="A9:XFD9"/>
    <mergeCell ref="B54:E54"/>
    <mergeCell ref="B78:E78"/>
    <mergeCell ref="B86:E86"/>
    <mergeCell ref="A1:F5"/>
    <mergeCell ref="A6:F7"/>
    <mergeCell ref="B92:E92"/>
    <mergeCell ref="B99:E99"/>
    <mergeCell ref="A100:F100"/>
    <mergeCell ref="A11:A54"/>
    <mergeCell ref="A56:A78"/>
    <mergeCell ref="A80:A86"/>
    <mergeCell ref="A88:A92"/>
    <mergeCell ref="A94:A99"/>
    <mergeCell ref="F11:F54"/>
    <mergeCell ref="F56:F78"/>
    <mergeCell ref="F80:F86"/>
    <mergeCell ref="F88:F92"/>
    <mergeCell ref="F94:F99"/>
    <mergeCell ref="A8:F8"/>
  </mergeCells>
  <phoneticPr fontId="85"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3408001953185"/>
  </sheetPr>
  <dimension ref="A1:F86"/>
  <sheetViews>
    <sheetView zoomScale="98" zoomScaleNormal="98" workbookViewId="0">
      <selection sqref="A1:F5"/>
    </sheetView>
  </sheetViews>
  <sheetFormatPr defaultColWidth="0" defaultRowHeight="15" zeroHeight="1" x14ac:dyDescent="0.25"/>
  <cols>
    <col min="1" max="1" width="21.58203125" customWidth="1"/>
    <col min="2" max="2" width="72.25" customWidth="1"/>
    <col min="3" max="5" width="16.08203125" customWidth="1"/>
    <col min="6" max="6" width="21.58203125" customWidth="1"/>
  </cols>
  <sheetData>
    <row r="1" spans="1:6" s="94" customFormat="1" ht="18.649999999999999" customHeight="1" x14ac:dyDescent="0.35">
      <c r="A1" s="276" t="s">
        <v>418</v>
      </c>
      <c r="B1" s="277"/>
      <c r="C1" s="277"/>
      <c r="D1" s="277"/>
      <c r="E1" s="277"/>
      <c r="F1" s="277"/>
    </row>
    <row r="2" spans="1:6" s="94" customFormat="1" ht="18.649999999999999" customHeight="1" x14ac:dyDescent="0.35">
      <c r="A2" s="277"/>
      <c r="B2" s="277"/>
      <c r="C2" s="277"/>
      <c r="D2" s="277"/>
      <c r="E2" s="277"/>
      <c r="F2" s="277"/>
    </row>
    <row r="3" spans="1:6" s="94" customFormat="1" ht="18.649999999999999" customHeight="1" x14ac:dyDescent="0.35">
      <c r="A3" s="277"/>
      <c r="B3" s="277"/>
      <c r="C3" s="277"/>
      <c r="D3" s="277"/>
      <c r="E3" s="277"/>
      <c r="F3" s="277"/>
    </row>
    <row r="4" spans="1:6" s="94" customFormat="1" ht="18.649999999999999" customHeight="1" x14ac:dyDescent="0.35">
      <c r="A4" s="277"/>
      <c r="B4" s="277"/>
      <c r="C4" s="277"/>
      <c r="D4" s="277"/>
      <c r="E4" s="277"/>
      <c r="F4" s="277"/>
    </row>
    <row r="5" spans="1:6" s="94" customFormat="1" ht="18.649999999999999" customHeight="1" x14ac:dyDescent="0.35">
      <c r="A5" s="277"/>
      <c r="B5" s="277"/>
      <c r="C5" s="277"/>
      <c r="D5" s="277"/>
      <c r="E5" s="277"/>
      <c r="F5" s="277"/>
    </row>
    <row r="6" spans="1:6" s="95" customFormat="1" ht="67" customHeight="1" x14ac:dyDescent="0.25">
      <c r="A6" s="324" t="s">
        <v>419</v>
      </c>
      <c r="B6" s="222"/>
      <c r="C6" s="222"/>
      <c r="D6" s="222"/>
      <c r="E6" s="222"/>
      <c r="F6" s="222"/>
    </row>
    <row r="7" spans="1:6" s="95" customFormat="1" ht="13.5" customHeight="1" x14ac:dyDescent="0.25">
      <c r="A7" s="325"/>
      <c r="B7" s="326"/>
      <c r="C7" s="326"/>
      <c r="D7" s="326"/>
      <c r="E7" s="326"/>
      <c r="F7" s="326"/>
    </row>
    <row r="8" spans="1:6" s="94" customFormat="1" ht="4.5" customHeight="1" x14ac:dyDescent="0.35">
      <c r="A8" s="327"/>
      <c r="B8" s="229"/>
      <c r="C8" s="229"/>
      <c r="D8" s="229"/>
      <c r="E8" s="229"/>
      <c r="F8" s="229"/>
    </row>
    <row r="9" spans="1:6" s="31" customFormat="1" ht="9.65" customHeight="1" x14ac:dyDescent="0.35">
      <c r="A9" s="328"/>
      <c r="B9" s="329"/>
      <c r="C9" s="329"/>
      <c r="D9" s="329"/>
      <c r="E9" s="329"/>
      <c r="F9" s="329"/>
    </row>
    <row r="10" spans="1:6" s="94" customFormat="1" ht="18" customHeight="1" x14ac:dyDescent="0.35">
      <c r="A10" s="18" t="s">
        <v>308</v>
      </c>
      <c r="B10" s="18" t="s">
        <v>309</v>
      </c>
      <c r="C10" s="18" t="s">
        <v>310</v>
      </c>
      <c r="D10" s="18" t="s">
        <v>311</v>
      </c>
      <c r="E10" s="18" t="s">
        <v>312</v>
      </c>
      <c r="F10" s="19" t="s">
        <v>313</v>
      </c>
    </row>
    <row r="11" spans="1:6" s="96" customFormat="1" ht="20.25" customHeight="1" x14ac:dyDescent="0.35">
      <c r="A11" s="298" t="s">
        <v>420</v>
      </c>
      <c r="B11" s="97" t="s">
        <v>421</v>
      </c>
      <c r="C11" s="98">
        <v>336900</v>
      </c>
      <c r="D11" s="99">
        <v>310285.57</v>
      </c>
      <c r="E11" s="23">
        <f>1-D11/C11</f>
        <v>7.89980112793114E-2</v>
      </c>
      <c r="F11" s="286" t="s">
        <v>329</v>
      </c>
    </row>
    <row r="12" spans="1:6" s="96" customFormat="1" ht="20.25" customHeight="1" x14ac:dyDescent="0.35">
      <c r="A12" s="299"/>
      <c r="B12" s="97" t="s">
        <v>422</v>
      </c>
      <c r="C12" s="98">
        <v>367900</v>
      </c>
      <c r="D12" s="99">
        <v>338835.02</v>
      </c>
      <c r="E12" s="23">
        <f>1-D12/C12</f>
        <v>7.9002391954335296E-2</v>
      </c>
      <c r="F12" s="287"/>
    </row>
    <row r="13" spans="1:6" s="96" customFormat="1" ht="20.25" customHeight="1" x14ac:dyDescent="0.35">
      <c r="A13" s="299"/>
      <c r="B13" s="97" t="s">
        <v>423</v>
      </c>
      <c r="C13" s="98">
        <v>403900</v>
      </c>
      <c r="D13" s="99">
        <v>371991.48</v>
      </c>
      <c r="E13" s="23">
        <f>1-D13/C13</f>
        <v>7.9001039861351902E-2</v>
      </c>
      <c r="F13" s="287"/>
    </row>
    <row r="14" spans="1:6" s="96" customFormat="1" ht="20.25" customHeight="1" x14ac:dyDescent="0.35">
      <c r="A14" s="299"/>
      <c r="B14" s="97" t="s">
        <v>424</v>
      </c>
      <c r="C14" s="98">
        <v>430700</v>
      </c>
      <c r="D14" s="99">
        <v>396674.07</v>
      </c>
      <c r="E14" s="23">
        <f>1-D14/C14</f>
        <v>7.9001462735082503E-2</v>
      </c>
      <c r="F14" s="287"/>
    </row>
    <row r="15" spans="1:6" s="96" customFormat="1" ht="20.25" customHeight="1" x14ac:dyDescent="0.35">
      <c r="A15" s="299"/>
      <c r="B15" s="97" t="s">
        <v>425</v>
      </c>
      <c r="C15" s="98">
        <v>480700</v>
      </c>
      <c r="D15" s="99">
        <v>442723.83</v>
      </c>
      <c r="E15" s="23">
        <f>1-D15/C15</f>
        <v>7.9001809860619901E-2</v>
      </c>
      <c r="F15" s="287"/>
    </row>
    <row r="16" spans="1:6" s="96" customFormat="1" ht="50" customHeight="1" x14ac:dyDescent="0.35">
      <c r="A16" s="300"/>
      <c r="B16" s="315" t="s">
        <v>426</v>
      </c>
      <c r="C16" s="316"/>
      <c r="D16" s="316"/>
      <c r="E16" s="317"/>
      <c r="F16" s="288"/>
    </row>
    <row r="17" spans="1:6" s="94" customFormat="1" ht="18" customHeight="1" x14ac:dyDescent="0.35">
      <c r="A17" s="18" t="s">
        <v>308</v>
      </c>
      <c r="B17" s="18" t="s">
        <v>309</v>
      </c>
      <c r="C17" s="18" t="s">
        <v>310</v>
      </c>
      <c r="D17" s="18" t="s">
        <v>311</v>
      </c>
      <c r="E17" s="18" t="s">
        <v>312</v>
      </c>
      <c r="F17" s="19" t="s">
        <v>313</v>
      </c>
    </row>
    <row r="18" spans="1:6" s="94" customFormat="1" ht="20.25" customHeight="1" x14ac:dyDescent="0.35">
      <c r="A18" s="295" t="s">
        <v>427</v>
      </c>
      <c r="B18" s="100" t="s">
        <v>428</v>
      </c>
      <c r="C18" s="101">
        <v>322800</v>
      </c>
      <c r="D18" s="99">
        <v>296653.25</v>
      </c>
      <c r="E18" s="23">
        <f>1-D18/C18</f>
        <v>8.09998451053284E-2</v>
      </c>
      <c r="F18" s="281" t="s">
        <v>316</v>
      </c>
    </row>
    <row r="19" spans="1:6" s="94" customFormat="1" ht="20.25" customHeight="1" x14ac:dyDescent="0.35">
      <c r="A19" s="296"/>
      <c r="B19" s="100" t="s">
        <v>429</v>
      </c>
      <c r="C19" s="101">
        <v>346800</v>
      </c>
      <c r="D19" s="99">
        <v>318709.71999999997</v>
      </c>
      <c r="E19" s="23">
        <f>1-D19/C19</f>
        <v>8.0998500576701299E-2</v>
      </c>
      <c r="F19" s="282"/>
    </row>
    <row r="20" spans="1:6" s="94" customFormat="1" ht="20.25" customHeight="1" x14ac:dyDescent="0.35">
      <c r="A20" s="296"/>
      <c r="B20" s="100" t="s">
        <v>430</v>
      </c>
      <c r="C20" s="101">
        <v>377800</v>
      </c>
      <c r="D20" s="99">
        <v>347198.15</v>
      </c>
      <c r="E20" s="23">
        <f>1-D20/C20</f>
        <v>8.1000132345156101E-2</v>
      </c>
      <c r="F20" s="282"/>
    </row>
    <row r="21" spans="1:6" s="94" customFormat="1" ht="20.25" customHeight="1" x14ac:dyDescent="0.35">
      <c r="A21" s="296"/>
      <c r="B21" s="100" t="s">
        <v>431</v>
      </c>
      <c r="C21" s="101">
        <v>426600</v>
      </c>
      <c r="D21" s="99">
        <v>392045.59</v>
      </c>
      <c r="E21" s="23">
        <f>1-D21/C21</f>
        <v>8.0999554617909003E-2</v>
      </c>
      <c r="F21" s="282"/>
    </row>
    <row r="22" spans="1:6" s="94" customFormat="1" ht="50" customHeight="1" x14ac:dyDescent="0.35">
      <c r="A22" s="297"/>
      <c r="B22" s="315" t="s">
        <v>432</v>
      </c>
      <c r="C22" s="316"/>
      <c r="D22" s="316"/>
      <c r="E22" s="317"/>
      <c r="F22" s="283"/>
    </row>
    <row r="23" spans="1:6" s="94" customFormat="1" ht="18" customHeight="1" x14ac:dyDescent="0.35">
      <c r="A23" s="18" t="s">
        <v>308</v>
      </c>
      <c r="B23" s="18" t="s">
        <v>309</v>
      </c>
      <c r="C23" s="18" t="s">
        <v>310</v>
      </c>
      <c r="D23" s="18" t="s">
        <v>311</v>
      </c>
      <c r="E23" s="18" t="s">
        <v>312</v>
      </c>
      <c r="F23" s="19" t="s">
        <v>313</v>
      </c>
    </row>
    <row r="24" spans="1:6" s="94" customFormat="1" ht="20.25" customHeight="1" x14ac:dyDescent="0.35">
      <c r="A24" s="295" t="s">
        <v>433</v>
      </c>
      <c r="B24" s="100" t="s">
        <v>434</v>
      </c>
      <c r="C24" s="101">
        <v>369800</v>
      </c>
      <c r="D24" s="99">
        <v>258859.27</v>
      </c>
      <c r="E24" s="23">
        <f>1-D24/C24</f>
        <v>0.30000197404002199</v>
      </c>
      <c r="F24" s="284" t="s">
        <v>316</v>
      </c>
    </row>
    <row r="25" spans="1:6" s="94" customFormat="1" ht="50" customHeight="1" x14ac:dyDescent="0.35">
      <c r="A25" s="297"/>
      <c r="B25" s="315" t="s">
        <v>435</v>
      </c>
      <c r="C25" s="316"/>
      <c r="D25" s="316"/>
      <c r="E25" s="317"/>
      <c r="F25" s="285"/>
    </row>
    <row r="26" spans="1:6" s="94" customFormat="1" ht="18" customHeight="1" x14ac:dyDescent="0.35">
      <c r="A26" s="18" t="s">
        <v>308</v>
      </c>
      <c r="B26" s="18" t="s">
        <v>309</v>
      </c>
      <c r="C26" s="18" t="s">
        <v>310</v>
      </c>
      <c r="D26" s="18" t="s">
        <v>311</v>
      </c>
      <c r="E26" s="18" t="s">
        <v>312</v>
      </c>
      <c r="F26" s="19" t="s">
        <v>313</v>
      </c>
    </row>
    <row r="27" spans="1:6" s="96" customFormat="1" ht="20.25" customHeight="1" x14ac:dyDescent="0.35">
      <c r="A27" s="298" t="s">
        <v>436</v>
      </c>
      <c r="B27" s="97" t="s">
        <v>437</v>
      </c>
      <c r="C27" s="98">
        <v>427900</v>
      </c>
      <c r="D27" s="102">
        <v>286693.43</v>
      </c>
      <c r="E27" s="23">
        <f>1-D27/C27</f>
        <v>0.32999899509231101</v>
      </c>
      <c r="F27" s="286" t="s">
        <v>329</v>
      </c>
    </row>
    <row r="28" spans="1:6" s="96" customFormat="1" ht="20.25" customHeight="1" x14ac:dyDescent="0.35">
      <c r="A28" s="299"/>
      <c r="B28" s="97" t="s">
        <v>438</v>
      </c>
      <c r="C28" s="98">
        <v>454900</v>
      </c>
      <c r="D28" s="102">
        <v>304782.46999999997</v>
      </c>
      <c r="E28" s="23">
        <f>1-D28/C28</f>
        <v>0.33000116509122901</v>
      </c>
      <c r="F28" s="287"/>
    </row>
    <row r="29" spans="1:6" s="96" customFormat="1" ht="20.25" customHeight="1" x14ac:dyDescent="0.35">
      <c r="A29" s="299"/>
      <c r="B29" s="97" t="s">
        <v>439</v>
      </c>
      <c r="C29" s="98">
        <v>479900</v>
      </c>
      <c r="D29" s="102">
        <v>321532.46000000002</v>
      </c>
      <c r="E29" s="23">
        <f>1-D29/C29</f>
        <v>0.33000112523442399</v>
      </c>
      <c r="F29" s="287"/>
    </row>
    <row r="30" spans="1:6" s="96" customFormat="1" ht="50" customHeight="1" x14ac:dyDescent="0.35">
      <c r="A30" s="300"/>
      <c r="B30" s="315" t="s">
        <v>435</v>
      </c>
      <c r="C30" s="316"/>
      <c r="D30" s="316"/>
      <c r="E30" s="317"/>
      <c r="F30" s="288"/>
    </row>
    <row r="31" spans="1:6" s="96" customFormat="1" ht="18" customHeight="1" x14ac:dyDescent="0.35">
      <c r="A31" s="18" t="s">
        <v>308</v>
      </c>
      <c r="B31" s="18" t="s">
        <v>309</v>
      </c>
      <c r="C31" s="18" t="s">
        <v>310</v>
      </c>
      <c r="D31" s="18" t="s">
        <v>440</v>
      </c>
      <c r="E31" s="18" t="s">
        <v>312</v>
      </c>
      <c r="F31" s="19" t="s">
        <v>313</v>
      </c>
    </row>
    <row r="32" spans="1:6" s="96" customFormat="1" ht="18" customHeight="1" x14ac:dyDescent="0.35">
      <c r="A32" s="301" t="s">
        <v>441</v>
      </c>
      <c r="B32" s="100" t="s">
        <v>442</v>
      </c>
      <c r="C32" s="101">
        <v>255800</v>
      </c>
      <c r="D32" s="99">
        <v>225103.91</v>
      </c>
      <c r="E32" s="23">
        <f>1-D32/C32</f>
        <v>0.120000351837373</v>
      </c>
      <c r="F32" s="286" t="s">
        <v>329</v>
      </c>
    </row>
    <row r="33" spans="1:6" s="96" customFormat="1" ht="18" customHeight="1" x14ac:dyDescent="0.35">
      <c r="A33" s="302"/>
      <c r="B33" s="100" t="s">
        <v>443</v>
      </c>
      <c r="C33" s="101">
        <v>274800</v>
      </c>
      <c r="D33" s="99">
        <v>241824.52</v>
      </c>
      <c r="E33" s="23">
        <f t="shared" ref="E33:E37" si="0">1-D33/C33</f>
        <v>0.119998107714702</v>
      </c>
      <c r="F33" s="287"/>
    </row>
    <row r="34" spans="1:6" s="96" customFormat="1" ht="18" customHeight="1" x14ac:dyDescent="0.35">
      <c r="A34" s="302"/>
      <c r="B34" s="100" t="s">
        <v>444</v>
      </c>
      <c r="C34" s="101">
        <v>290900</v>
      </c>
      <c r="D34" s="99">
        <v>255991.33</v>
      </c>
      <c r="E34" s="23">
        <f t="shared" si="0"/>
        <v>0.120002303196975</v>
      </c>
      <c r="F34" s="287"/>
    </row>
    <row r="35" spans="1:6" s="96" customFormat="1" ht="18" customHeight="1" x14ac:dyDescent="0.35">
      <c r="A35" s="302"/>
      <c r="B35" s="100" t="s">
        <v>445</v>
      </c>
      <c r="C35" s="101">
        <v>306800</v>
      </c>
      <c r="D35" s="99">
        <v>269982.99</v>
      </c>
      <c r="E35" s="23">
        <f t="shared" si="0"/>
        <v>0.12000329204693599</v>
      </c>
      <c r="F35" s="287"/>
    </row>
    <row r="36" spans="1:6" s="96" customFormat="1" ht="21" customHeight="1" x14ac:dyDescent="0.35">
      <c r="A36" s="302"/>
      <c r="B36" s="100" t="s">
        <v>446</v>
      </c>
      <c r="C36" s="101">
        <v>309800</v>
      </c>
      <c r="D36" s="99">
        <v>272623.8</v>
      </c>
      <c r="E36" s="23">
        <f t="shared" si="0"/>
        <v>0.120000645577792</v>
      </c>
      <c r="F36" s="287"/>
    </row>
    <row r="37" spans="1:6" s="94" customFormat="1" ht="20.25" customHeight="1" x14ac:dyDescent="0.35">
      <c r="A37" s="302"/>
      <c r="B37" s="100" t="s">
        <v>447</v>
      </c>
      <c r="C37" s="101">
        <v>346800</v>
      </c>
      <c r="D37" s="99">
        <v>305183.62</v>
      </c>
      <c r="E37" s="23">
        <f t="shared" si="0"/>
        <v>0.120001095732411</v>
      </c>
      <c r="F37" s="287"/>
    </row>
    <row r="38" spans="1:6" s="94" customFormat="1" ht="50" customHeight="1" x14ac:dyDescent="0.35">
      <c r="A38" s="303"/>
      <c r="B38" s="321" t="s">
        <v>448</v>
      </c>
      <c r="C38" s="322"/>
      <c r="D38" s="322"/>
      <c r="E38" s="323"/>
      <c r="F38" s="288"/>
    </row>
    <row r="39" spans="1:6" s="94" customFormat="1" ht="20.25" customHeight="1" x14ac:dyDescent="0.35">
      <c r="A39" s="18" t="s">
        <v>308</v>
      </c>
      <c r="B39" s="18" t="s">
        <v>309</v>
      </c>
      <c r="C39" s="18" t="s">
        <v>310</v>
      </c>
      <c r="D39" s="18" t="s">
        <v>311</v>
      </c>
      <c r="E39" s="18" t="s">
        <v>312</v>
      </c>
      <c r="F39" s="19" t="s">
        <v>313</v>
      </c>
    </row>
    <row r="40" spans="1:6" s="94" customFormat="1" ht="20.25" customHeight="1" x14ac:dyDescent="0.35">
      <c r="A40" s="298" t="s">
        <v>449</v>
      </c>
      <c r="B40" s="100" t="s">
        <v>450</v>
      </c>
      <c r="C40" s="101">
        <v>389800</v>
      </c>
      <c r="D40" s="99">
        <v>272859.96999999997</v>
      </c>
      <c r="E40" s="23">
        <f>1-D40/C40</f>
        <v>0.30000007696254499</v>
      </c>
      <c r="F40" s="284" t="s">
        <v>316</v>
      </c>
    </row>
    <row r="41" spans="1:6" s="94" customFormat="1" ht="50" customHeight="1" x14ac:dyDescent="0.35">
      <c r="A41" s="300"/>
      <c r="B41" s="315" t="s">
        <v>435</v>
      </c>
      <c r="C41" s="316"/>
      <c r="D41" s="316"/>
      <c r="E41" s="317"/>
      <c r="F41" s="285"/>
    </row>
    <row r="42" spans="1:6" s="96" customFormat="1" ht="20.25" customHeight="1" x14ac:dyDescent="0.35">
      <c r="A42" s="18" t="s">
        <v>308</v>
      </c>
      <c r="B42" s="18" t="s">
        <v>309</v>
      </c>
      <c r="C42" s="18" t="s">
        <v>310</v>
      </c>
      <c r="D42" s="18" t="s">
        <v>311</v>
      </c>
      <c r="E42" s="18" t="s">
        <v>312</v>
      </c>
      <c r="F42" s="19" t="s">
        <v>313</v>
      </c>
    </row>
    <row r="43" spans="1:6" s="96" customFormat="1" ht="20.25" customHeight="1" x14ac:dyDescent="0.35">
      <c r="A43" s="289" t="s">
        <v>451</v>
      </c>
      <c r="B43" s="97" t="s">
        <v>452</v>
      </c>
      <c r="C43" s="98">
        <v>369800</v>
      </c>
      <c r="D43" s="99" t="s">
        <v>453</v>
      </c>
      <c r="E43" s="23" t="s">
        <v>454</v>
      </c>
      <c r="F43" s="278" t="s">
        <v>329</v>
      </c>
    </row>
    <row r="44" spans="1:6" s="96" customFormat="1" ht="20.25" customHeight="1" x14ac:dyDescent="0.35">
      <c r="A44" s="290"/>
      <c r="B44" s="97" t="s">
        <v>455</v>
      </c>
      <c r="C44" s="98">
        <v>399800</v>
      </c>
      <c r="D44" s="99" t="s">
        <v>453</v>
      </c>
      <c r="E44" s="23" t="s">
        <v>454</v>
      </c>
      <c r="F44" s="279"/>
    </row>
    <row r="45" spans="1:6" s="94" customFormat="1" ht="50" customHeight="1" x14ac:dyDescent="0.35">
      <c r="A45" s="291"/>
      <c r="B45" s="315" t="s">
        <v>456</v>
      </c>
      <c r="C45" s="316"/>
      <c r="D45" s="316"/>
      <c r="E45" s="317"/>
      <c r="F45" s="280"/>
    </row>
    <row r="46" spans="1:6" s="96" customFormat="1" ht="20.25" customHeight="1" x14ac:dyDescent="0.35">
      <c r="A46" s="18" t="s">
        <v>308</v>
      </c>
      <c r="B46" s="18" t="s">
        <v>309</v>
      </c>
      <c r="C46" s="18" t="s">
        <v>310</v>
      </c>
      <c r="D46" s="18" t="s">
        <v>440</v>
      </c>
      <c r="E46" s="18" t="s">
        <v>312</v>
      </c>
      <c r="F46" s="19" t="s">
        <v>313</v>
      </c>
    </row>
    <row r="47" spans="1:6" s="96" customFormat="1" ht="20.25" customHeight="1" x14ac:dyDescent="0.35">
      <c r="A47" s="289" t="s">
        <v>457</v>
      </c>
      <c r="B47" s="97" t="s">
        <v>452</v>
      </c>
      <c r="C47" s="98">
        <v>389800</v>
      </c>
      <c r="D47" s="99" t="s">
        <v>453</v>
      </c>
      <c r="E47" s="23" t="s">
        <v>454</v>
      </c>
      <c r="F47" s="278" t="s">
        <v>329</v>
      </c>
    </row>
    <row r="48" spans="1:6" s="96" customFormat="1" ht="20.25" customHeight="1" x14ac:dyDescent="0.35">
      <c r="A48" s="290"/>
      <c r="B48" s="97" t="s">
        <v>455</v>
      </c>
      <c r="C48" s="98">
        <v>419800</v>
      </c>
      <c r="D48" s="99" t="s">
        <v>453</v>
      </c>
      <c r="E48" s="23" t="s">
        <v>454</v>
      </c>
      <c r="F48" s="279"/>
    </row>
    <row r="49" spans="1:6" s="94" customFormat="1" ht="50" customHeight="1" x14ac:dyDescent="0.35">
      <c r="A49" s="291"/>
      <c r="B49" s="315" t="s">
        <v>456</v>
      </c>
      <c r="C49" s="316"/>
      <c r="D49" s="316"/>
      <c r="E49" s="317"/>
      <c r="F49" s="280"/>
    </row>
    <row r="50" spans="1:6" s="96" customFormat="1" ht="20.25" customHeight="1" x14ac:dyDescent="0.35">
      <c r="A50" s="18" t="s">
        <v>308</v>
      </c>
      <c r="B50" s="18" t="s">
        <v>309</v>
      </c>
      <c r="C50" s="18" t="s">
        <v>310</v>
      </c>
      <c r="D50" s="18" t="s">
        <v>311</v>
      </c>
      <c r="E50" s="18" t="s">
        <v>312</v>
      </c>
      <c r="F50" s="19" t="s">
        <v>313</v>
      </c>
    </row>
    <row r="51" spans="1:6" s="96" customFormat="1" ht="20.25" customHeight="1" x14ac:dyDescent="0.35">
      <c r="A51" s="289" t="s">
        <v>458</v>
      </c>
      <c r="B51" s="97" t="s">
        <v>459</v>
      </c>
      <c r="C51" s="98">
        <v>289800</v>
      </c>
      <c r="D51" s="99">
        <v>224594.28</v>
      </c>
      <c r="E51" s="23">
        <f>1-D51/C51</f>
        <v>0.22500248447205001</v>
      </c>
      <c r="F51" s="278" t="s">
        <v>329</v>
      </c>
    </row>
    <row r="52" spans="1:6" s="96" customFormat="1" ht="20.25" customHeight="1" x14ac:dyDescent="0.35">
      <c r="A52" s="290"/>
      <c r="B52" s="97" t="s">
        <v>460</v>
      </c>
      <c r="C52" s="98">
        <v>309800</v>
      </c>
      <c r="D52" s="99">
        <v>240094.49</v>
      </c>
      <c r="E52" s="23">
        <f>1-D52/C52</f>
        <v>0.22500164622336999</v>
      </c>
      <c r="F52" s="279"/>
    </row>
    <row r="53" spans="1:6" s="96" customFormat="1" ht="20.25" customHeight="1" x14ac:dyDescent="0.35">
      <c r="A53" s="290"/>
      <c r="B53" s="97" t="s">
        <v>461</v>
      </c>
      <c r="C53" s="98">
        <v>329800</v>
      </c>
      <c r="D53" s="9">
        <v>255594.7</v>
      </c>
      <c r="E53" s="23">
        <f>1-D53/C53</f>
        <v>0.22500090964220701</v>
      </c>
      <c r="F53" s="279"/>
    </row>
    <row r="54" spans="1:6" s="94" customFormat="1" ht="50" customHeight="1" x14ac:dyDescent="0.35">
      <c r="A54" s="291"/>
      <c r="B54" s="315" t="s">
        <v>462</v>
      </c>
      <c r="C54" s="316"/>
      <c r="D54" s="316"/>
      <c r="E54" s="317"/>
      <c r="F54" s="280"/>
    </row>
    <row r="55" spans="1:6" s="96" customFormat="1" ht="20.25" customHeight="1" x14ac:dyDescent="0.35">
      <c r="A55" s="18" t="s">
        <v>308</v>
      </c>
      <c r="B55" s="18" t="s">
        <v>309</v>
      </c>
      <c r="C55" s="18" t="s">
        <v>310</v>
      </c>
      <c r="D55" s="18" t="s">
        <v>311</v>
      </c>
      <c r="E55" s="18" t="s">
        <v>312</v>
      </c>
      <c r="F55" s="19" t="s">
        <v>313</v>
      </c>
    </row>
    <row r="56" spans="1:6" s="96" customFormat="1" ht="20.25" customHeight="1" x14ac:dyDescent="0.35">
      <c r="A56" s="292" t="s">
        <v>463</v>
      </c>
      <c r="B56" s="103" t="s">
        <v>464</v>
      </c>
      <c r="C56" s="104">
        <v>251800</v>
      </c>
      <c r="D56" s="105">
        <v>156116.28</v>
      </c>
      <c r="E56" s="23">
        <f t="shared" ref="E56:E59" si="1">1-D56/C56</f>
        <v>0.37999888800635401</v>
      </c>
      <c r="F56" s="278" t="s">
        <v>316</v>
      </c>
    </row>
    <row r="57" spans="1:6" s="96" customFormat="1" ht="20.25" customHeight="1" x14ac:dyDescent="0.35">
      <c r="A57" s="293"/>
      <c r="B57" s="103" t="s">
        <v>465</v>
      </c>
      <c r="C57" s="104">
        <v>266800</v>
      </c>
      <c r="D57" s="105">
        <v>165415.04999999999</v>
      </c>
      <c r="E57" s="23">
        <f t="shared" si="1"/>
        <v>0.38000356071963998</v>
      </c>
      <c r="F57" s="279"/>
    </row>
    <row r="58" spans="1:6" s="96" customFormat="1" ht="20.25" customHeight="1" x14ac:dyDescent="0.35">
      <c r="A58" s="293"/>
      <c r="B58" s="103" t="s">
        <v>466</v>
      </c>
      <c r="C58" s="104">
        <v>275800</v>
      </c>
      <c r="D58" s="105">
        <v>170996.12</v>
      </c>
      <c r="E58" s="23">
        <f t="shared" si="1"/>
        <v>0.37999956490210302</v>
      </c>
      <c r="F58" s="279"/>
    </row>
    <row r="59" spans="1:6" s="96" customFormat="1" ht="20.25" customHeight="1" x14ac:dyDescent="0.35">
      <c r="A59" s="293"/>
      <c r="B59" s="103" t="s">
        <v>467</v>
      </c>
      <c r="C59" s="104">
        <v>296800</v>
      </c>
      <c r="D59" s="105">
        <v>184017.11</v>
      </c>
      <c r="E59" s="23">
        <f t="shared" si="1"/>
        <v>0.37999626010781701</v>
      </c>
      <c r="F59" s="279"/>
    </row>
    <row r="60" spans="1:6" s="94" customFormat="1" ht="50" customHeight="1" x14ac:dyDescent="0.35">
      <c r="A60" s="294"/>
      <c r="B60" s="315" t="s">
        <v>468</v>
      </c>
      <c r="C60" s="316"/>
      <c r="D60" s="316"/>
      <c r="E60" s="317"/>
      <c r="F60" s="280"/>
    </row>
    <row r="61" spans="1:6" s="96" customFormat="1" ht="20.25" customHeight="1" x14ac:dyDescent="0.35">
      <c r="A61" s="18" t="s">
        <v>308</v>
      </c>
      <c r="B61" s="18" t="s">
        <v>309</v>
      </c>
      <c r="C61" s="18" t="s">
        <v>310</v>
      </c>
      <c r="D61" s="18" t="s">
        <v>311</v>
      </c>
      <c r="E61" s="18" t="s">
        <v>312</v>
      </c>
      <c r="F61" s="19" t="s">
        <v>313</v>
      </c>
    </row>
    <row r="62" spans="1:6" s="96" customFormat="1" ht="20.25" customHeight="1" x14ac:dyDescent="0.35">
      <c r="A62" s="292" t="s">
        <v>469</v>
      </c>
      <c r="B62" s="20" t="s">
        <v>470</v>
      </c>
      <c r="C62" s="106">
        <v>263800</v>
      </c>
      <c r="D62" s="107">
        <v>174108.14</v>
      </c>
      <c r="E62" s="23">
        <f>1-D62/C62</f>
        <v>0.33999946929491998</v>
      </c>
      <c r="F62" s="278" t="s">
        <v>316</v>
      </c>
    </row>
    <row r="63" spans="1:6" s="96" customFormat="1" ht="20.25" customHeight="1" x14ac:dyDescent="0.35">
      <c r="A63" s="293"/>
      <c r="B63" s="20" t="s">
        <v>471</v>
      </c>
      <c r="C63" s="106">
        <v>279800</v>
      </c>
      <c r="D63" s="107">
        <v>184669.12</v>
      </c>
      <c r="E63" s="23">
        <f>1-D63/C63</f>
        <v>0.33999599714081502</v>
      </c>
      <c r="F63" s="279"/>
    </row>
    <row r="64" spans="1:6" s="96" customFormat="1" ht="20.25" customHeight="1" x14ac:dyDescent="0.35">
      <c r="A64" s="293"/>
      <c r="B64" s="20" t="s">
        <v>472</v>
      </c>
      <c r="C64" s="106">
        <v>301800</v>
      </c>
      <c r="D64" s="107">
        <v>199187.36</v>
      </c>
      <c r="E64" s="23">
        <f>1-D64/C64</f>
        <v>0.340002120609675</v>
      </c>
      <c r="F64" s="279"/>
    </row>
    <row r="65" spans="1:6" s="94" customFormat="1" ht="50" customHeight="1" x14ac:dyDescent="0.35">
      <c r="A65" s="294"/>
      <c r="B65" s="318" t="s">
        <v>473</v>
      </c>
      <c r="C65" s="319"/>
      <c r="D65" s="319"/>
      <c r="E65" s="320"/>
      <c r="F65" s="280"/>
    </row>
    <row r="66" spans="1:6" s="96" customFormat="1" ht="20.25" customHeight="1" x14ac:dyDescent="0.35">
      <c r="A66" s="18" t="s">
        <v>308</v>
      </c>
      <c r="B66" s="18" t="s">
        <v>309</v>
      </c>
      <c r="C66" s="18" t="s">
        <v>310</v>
      </c>
      <c r="D66" s="18" t="s">
        <v>311</v>
      </c>
      <c r="E66" s="18" t="s">
        <v>312</v>
      </c>
      <c r="F66" s="19" t="s">
        <v>313</v>
      </c>
    </row>
    <row r="67" spans="1:6" s="96" customFormat="1" ht="20.25" customHeight="1" x14ac:dyDescent="0.35">
      <c r="A67" s="292" t="s">
        <v>474</v>
      </c>
      <c r="B67" s="20" t="s">
        <v>475</v>
      </c>
      <c r="C67" s="106">
        <v>165900</v>
      </c>
      <c r="D67" s="105">
        <v>121936.04</v>
      </c>
      <c r="E67" s="23">
        <f>1-D67/C67</f>
        <v>0.26500277275467199</v>
      </c>
      <c r="F67" s="278" t="s">
        <v>329</v>
      </c>
    </row>
    <row r="68" spans="1:6" s="96" customFormat="1" ht="20.25" customHeight="1" x14ac:dyDescent="0.35">
      <c r="A68" s="293"/>
      <c r="B68" s="20" t="s">
        <v>476</v>
      </c>
      <c r="C68" s="106">
        <v>189900</v>
      </c>
      <c r="D68" s="105">
        <v>139576.47</v>
      </c>
      <c r="E68" s="23">
        <f>1-D68/C68</f>
        <v>0.26500015797788301</v>
      </c>
      <c r="F68" s="279"/>
    </row>
    <row r="69" spans="1:6" s="96" customFormat="1" ht="20.25" customHeight="1" x14ac:dyDescent="0.35">
      <c r="A69" s="293"/>
      <c r="B69" s="20" t="s">
        <v>477</v>
      </c>
      <c r="C69" s="106">
        <v>205900</v>
      </c>
      <c r="D69" s="105">
        <v>151335.25</v>
      </c>
      <c r="E69" s="23">
        <f t="shared" ref="E69" si="2">1-D69/C69</f>
        <v>0.26500607090820799</v>
      </c>
      <c r="F69" s="279"/>
    </row>
    <row r="70" spans="1:6" s="94" customFormat="1" ht="50" customHeight="1" x14ac:dyDescent="0.35">
      <c r="A70" s="294"/>
      <c r="B70" s="304" t="s">
        <v>478</v>
      </c>
      <c r="C70" s="305"/>
      <c r="D70" s="305"/>
      <c r="E70" s="306"/>
      <c r="F70" s="280"/>
    </row>
    <row r="71" spans="1:6" s="96" customFormat="1" ht="20.25" customHeight="1" x14ac:dyDescent="0.35">
      <c r="A71" s="18" t="s">
        <v>308</v>
      </c>
      <c r="B71" s="18" t="s">
        <v>309</v>
      </c>
      <c r="C71" s="18" t="s">
        <v>310</v>
      </c>
      <c r="D71" s="18" t="s">
        <v>440</v>
      </c>
      <c r="E71" s="18" t="s">
        <v>312</v>
      </c>
      <c r="F71" s="19" t="s">
        <v>313</v>
      </c>
    </row>
    <row r="72" spans="1:6" s="96" customFormat="1" ht="20.25" customHeight="1" x14ac:dyDescent="0.35">
      <c r="A72" s="292" t="s">
        <v>479</v>
      </c>
      <c r="B72" s="20" t="s">
        <v>480</v>
      </c>
      <c r="C72" s="106">
        <v>169900</v>
      </c>
      <c r="D72" s="105">
        <v>120628.63</v>
      </c>
      <c r="E72" s="23">
        <f>1-D72/C72</f>
        <v>0.29000217775161902</v>
      </c>
      <c r="F72" s="278" t="s">
        <v>329</v>
      </c>
    </row>
    <row r="73" spans="1:6" s="96" customFormat="1" ht="20.25" customHeight="1" x14ac:dyDescent="0.35">
      <c r="A73" s="293"/>
      <c r="B73" s="20" t="s">
        <v>481</v>
      </c>
      <c r="C73" s="106">
        <v>193900</v>
      </c>
      <c r="D73" s="105">
        <v>137669.03</v>
      </c>
      <c r="E73" s="23">
        <f>1-D73/C73</f>
        <v>0.28999984528107298</v>
      </c>
      <c r="F73" s="279"/>
    </row>
    <row r="74" spans="1:6" s="96" customFormat="1" ht="15.5" x14ac:dyDescent="0.35">
      <c r="A74" s="293"/>
      <c r="B74" s="20" t="s">
        <v>482</v>
      </c>
      <c r="C74" s="106">
        <v>209900</v>
      </c>
      <c r="D74" s="105">
        <v>149028.92000000001</v>
      </c>
      <c r="E74" s="23">
        <f>1-D74/C74</f>
        <v>0.290000381133873</v>
      </c>
      <c r="F74" s="279"/>
    </row>
    <row r="75" spans="1:6" s="94" customFormat="1" ht="50" customHeight="1" x14ac:dyDescent="0.35">
      <c r="A75" s="294"/>
      <c r="B75" s="307" t="s">
        <v>478</v>
      </c>
      <c r="C75" s="308"/>
      <c r="D75" s="308"/>
      <c r="E75" s="309"/>
      <c r="F75" s="280"/>
    </row>
    <row r="76" spans="1:6" s="94" customFormat="1" ht="20.25" customHeight="1" x14ac:dyDescent="0.35">
      <c r="A76" s="18" t="s">
        <v>308</v>
      </c>
      <c r="B76" s="18" t="s">
        <v>309</v>
      </c>
      <c r="C76" s="18" t="s">
        <v>310</v>
      </c>
      <c r="D76" s="18" t="s">
        <v>311</v>
      </c>
      <c r="E76" s="18" t="s">
        <v>312</v>
      </c>
      <c r="F76" s="19" t="s">
        <v>313</v>
      </c>
    </row>
    <row r="77" spans="1:6" s="94" customFormat="1" ht="20.25" customHeight="1" x14ac:dyDescent="0.35">
      <c r="A77" s="295" t="s">
        <v>483</v>
      </c>
      <c r="B77" s="103" t="s">
        <v>484</v>
      </c>
      <c r="C77" s="104">
        <v>289900</v>
      </c>
      <c r="D77" s="105">
        <v>188435.41</v>
      </c>
      <c r="E77" s="23">
        <f>1-D77/C77</f>
        <v>0.349998585719213</v>
      </c>
      <c r="F77" s="281" t="s">
        <v>316</v>
      </c>
    </row>
    <row r="78" spans="1:6" s="94" customFormat="1" ht="20.25" customHeight="1" x14ac:dyDescent="0.35">
      <c r="A78" s="296"/>
      <c r="B78" s="103" t="s">
        <v>485</v>
      </c>
      <c r="C78" s="104">
        <v>313700</v>
      </c>
      <c r="D78" s="105">
        <v>203905.11</v>
      </c>
      <c r="E78" s="23">
        <f>1-D78/C78</f>
        <v>0.34999964934650901</v>
      </c>
      <c r="F78" s="282"/>
    </row>
    <row r="79" spans="1:6" s="94" customFormat="1" ht="20.25" customHeight="1" x14ac:dyDescent="0.35">
      <c r="A79" s="296"/>
      <c r="B79" s="103" t="s">
        <v>486</v>
      </c>
      <c r="C79" s="104">
        <v>317100</v>
      </c>
      <c r="D79" s="105">
        <v>206114.26</v>
      </c>
      <c r="E79" s="23">
        <f>1-D79/C79</f>
        <v>0.35000233364869099</v>
      </c>
      <c r="F79" s="282"/>
    </row>
    <row r="80" spans="1:6" s="94" customFormat="1" ht="20.25" customHeight="1" x14ac:dyDescent="0.35">
      <c r="A80" s="296"/>
      <c r="B80" s="103" t="s">
        <v>487</v>
      </c>
      <c r="C80" s="104">
        <v>332700</v>
      </c>
      <c r="D80" s="105">
        <v>216254.88</v>
      </c>
      <c r="E80" s="23">
        <f>1-D80/C80</f>
        <v>0.35000036068530199</v>
      </c>
      <c r="F80" s="282"/>
    </row>
    <row r="81" spans="1:6" s="94" customFormat="1" ht="20.25" customHeight="1" x14ac:dyDescent="0.35">
      <c r="A81" s="296"/>
      <c r="B81" s="103" t="s">
        <v>488</v>
      </c>
      <c r="C81" s="104">
        <v>367100</v>
      </c>
      <c r="D81" s="105">
        <v>238614.19</v>
      </c>
      <c r="E81" s="23">
        <f>1-D81/C81</f>
        <v>0.35000220648324698</v>
      </c>
      <c r="F81" s="282"/>
    </row>
    <row r="82" spans="1:6" s="94" customFormat="1" ht="50" customHeight="1" x14ac:dyDescent="0.35">
      <c r="A82" s="297"/>
      <c r="B82" s="310" t="s">
        <v>489</v>
      </c>
      <c r="C82" s="311"/>
      <c r="D82" s="311"/>
      <c r="E82" s="312"/>
      <c r="F82" s="283"/>
    </row>
    <row r="83" spans="1:6" s="94" customFormat="1" ht="20.25" customHeight="1" x14ac:dyDescent="0.35">
      <c r="A83" s="18" t="s">
        <v>308</v>
      </c>
      <c r="B83" s="18" t="s">
        <v>309</v>
      </c>
      <c r="C83" s="18" t="s">
        <v>310</v>
      </c>
      <c r="D83" s="18" t="s">
        <v>311</v>
      </c>
      <c r="E83" s="18" t="s">
        <v>312</v>
      </c>
      <c r="F83" s="19" t="s">
        <v>313</v>
      </c>
    </row>
    <row r="84" spans="1:6" s="94" customFormat="1" ht="20.25" customHeight="1" x14ac:dyDescent="0.35">
      <c r="A84" s="295" t="s">
        <v>490</v>
      </c>
      <c r="B84" s="103" t="s">
        <v>491</v>
      </c>
      <c r="C84" s="104">
        <v>185800</v>
      </c>
      <c r="D84" s="105">
        <v>144924.76</v>
      </c>
      <c r="E84" s="23">
        <f>1-D84/C84</f>
        <v>0.21999590958019399</v>
      </c>
      <c r="F84" s="281" t="s">
        <v>316</v>
      </c>
    </row>
    <row r="85" spans="1:6" s="96" customFormat="1" ht="50" customHeight="1" x14ac:dyDescent="0.35">
      <c r="A85" s="297"/>
      <c r="B85" s="310" t="s">
        <v>492</v>
      </c>
      <c r="C85" s="311"/>
      <c r="D85" s="311"/>
      <c r="E85" s="312"/>
      <c r="F85" s="283"/>
    </row>
    <row r="86" spans="1:6" ht="15.5" hidden="1" x14ac:dyDescent="0.3">
      <c r="A86" s="313" t="s">
        <v>493</v>
      </c>
      <c r="B86" s="314"/>
      <c r="C86" s="314"/>
      <c r="D86" s="314"/>
      <c r="E86" s="314"/>
      <c r="F86" s="314"/>
    </row>
  </sheetData>
  <mergeCells count="51">
    <mergeCell ref="A9:F9"/>
    <mergeCell ref="B16:E16"/>
    <mergeCell ref="A11:A16"/>
    <mergeCell ref="F11:F16"/>
    <mergeCell ref="B65:E65"/>
    <mergeCell ref="B22:E22"/>
    <mergeCell ref="B25:E25"/>
    <mergeCell ref="B30:E30"/>
    <mergeCell ref="B38:E38"/>
    <mergeCell ref="B41:E41"/>
    <mergeCell ref="B70:E70"/>
    <mergeCell ref="B75:E75"/>
    <mergeCell ref="B82:E82"/>
    <mergeCell ref="B85:E85"/>
    <mergeCell ref="A86:F86"/>
    <mergeCell ref="A67:A70"/>
    <mergeCell ref="A72:A75"/>
    <mergeCell ref="A77:A82"/>
    <mergeCell ref="A84:A85"/>
    <mergeCell ref="F67:F70"/>
    <mergeCell ref="F72:F75"/>
    <mergeCell ref="F77:F82"/>
    <mergeCell ref="F84:F85"/>
    <mergeCell ref="A62:A65"/>
    <mergeCell ref="A18:A22"/>
    <mergeCell ref="A24:A25"/>
    <mergeCell ref="A27:A30"/>
    <mergeCell ref="A32:A38"/>
    <mergeCell ref="A40:A41"/>
    <mergeCell ref="F62:F65"/>
    <mergeCell ref="F18:F22"/>
    <mergeCell ref="F24:F25"/>
    <mergeCell ref="F27:F30"/>
    <mergeCell ref="F32:F38"/>
    <mergeCell ref="F40:F41"/>
    <mergeCell ref="A1:F5"/>
    <mergeCell ref="F43:F45"/>
    <mergeCell ref="F47:F49"/>
    <mergeCell ref="F51:F54"/>
    <mergeCell ref="F56:F60"/>
    <mergeCell ref="A43:A45"/>
    <mergeCell ref="A47:A49"/>
    <mergeCell ref="A51:A54"/>
    <mergeCell ref="A56:A60"/>
    <mergeCell ref="B45:E45"/>
    <mergeCell ref="B49:E49"/>
    <mergeCell ref="B54:E54"/>
    <mergeCell ref="B60:E60"/>
    <mergeCell ref="A6:F6"/>
    <mergeCell ref="A7:F7"/>
    <mergeCell ref="A8:F8"/>
  </mergeCells>
  <phoneticPr fontId="85"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3408001953185"/>
  </sheetPr>
  <dimension ref="A1:J130"/>
  <sheetViews>
    <sheetView workbookViewId="0">
      <selection sqref="A1:G5"/>
    </sheetView>
  </sheetViews>
  <sheetFormatPr defaultColWidth="0" defaultRowHeight="14.25" customHeight="1" zeroHeight="1" x14ac:dyDescent="0.25"/>
  <cols>
    <col min="1" max="1" width="14.58203125" style="55" customWidth="1"/>
    <col min="2" max="2" width="83.58203125" style="55" customWidth="1"/>
    <col min="3" max="3" width="13.83203125" style="55" customWidth="1"/>
    <col min="4" max="4" width="19.58203125" style="55" customWidth="1"/>
    <col min="5" max="5" width="14.08203125" style="55" customWidth="1"/>
    <col min="6" max="6" width="13.33203125" style="55" customWidth="1"/>
    <col min="7" max="7" width="14.58203125" style="55" customWidth="1"/>
    <col min="8" max="10" width="0" style="55" hidden="1" customWidth="1"/>
    <col min="11" max="16384" width="9.58203125" style="55" hidden="1"/>
  </cols>
  <sheetData>
    <row r="1" spans="1:7" ht="18.75" customHeight="1" x14ac:dyDescent="0.25">
      <c r="A1" s="338" t="s">
        <v>494</v>
      </c>
      <c r="B1" s="339"/>
      <c r="C1" s="339"/>
      <c r="D1" s="339"/>
      <c r="E1" s="339"/>
      <c r="F1" s="339"/>
      <c r="G1" s="340"/>
    </row>
    <row r="2" spans="1:7" ht="18.75" customHeight="1" x14ac:dyDescent="0.25">
      <c r="A2" s="341"/>
      <c r="B2" s="342"/>
      <c r="C2" s="342"/>
      <c r="D2" s="342"/>
      <c r="E2" s="342"/>
      <c r="F2" s="342"/>
      <c r="G2" s="343"/>
    </row>
    <row r="3" spans="1:7" ht="18.75" customHeight="1" x14ac:dyDescent="0.25">
      <c r="A3" s="341"/>
      <c r="B3" s="342"/>
      <c r="C3" s="342"/>
      <c r="D3" s="342"/>
      <c r="E3" s="342"/>
      <c r="F3" s="342"/>
      <c r="G3" s="343"/>
    </row>
    <row r="4" spans="1:7" ht="18.75" customHeight="1" x14ac:dyDescent="0.25">
      <c r="A4" s="341"/>
      <c r="B4" s="342"/>
      <c r="C4" s="342"/>
      <c r="D4" s="342"/>
      <c r="E4" s="342"/>
      <c r="F4" s="342"/>
      <c r="G4" s="343"/>
    </row>
    <row r="5" spans="1:7" ht="18.75" customHeight="1" x14ac:dyDescent="0.25">
      <c r="A5" s="341"/>
      <c r="B5" s="342"/>
      <c r="C5" s="342"/>
      <c r="D5" s="342"/>
      <c r="E5" s="342"/>
      <c r="F5" s="342"/>
      <c r="G5" s="343"/>
    </row>
    <row r="6" spans="1:7" ht="14.25" customHeight="1" x14ac:dyDescent="0.25">
      <c r="A6" s="344" t="s">
        <v>495</v>
      </c>
      <c r="B6" s="345"/>
      <c r="C6" s="345"/>
      <c r="D6" s="345"/>
      <c r="E6" s="345"/>
      <c r="F6" s="345"/>
      <c r="G6" s="346"/>
    </row>
    <row r="7" spans="1:7" ht="123" customHeight="1" x14ac:dyDescent="0.25">
      <c r="A7" s="344"/>
      <c r="B7" s="345"/>
      <c r="C7" s="345"/>
      <c r="D7" s="345"/>
      <c r="E7" s="345"/>
      <c r="F7" s="345"/>
      <c r="G7" s="346"/>
    </row>
    <row r="8" spans="1:7" ht="4.5" customHeight="1" x14ac:dyDescent="0.35">
      <c r="A8" s="375"/>
      <c r="B8" s="376"/>
      <c r="C8" s="376"/>
      <c r="D8" s="376"/>
      <c r="E8" s="376"/>
      <c r="F8" s="376"/>
      <c r="G8" s="377"/>
    </row>
    <row r="9" spans="1:7" ht="14.25" customHeight="1" x14ac:dyDescent="0.35">
      <c r="A9" s="378"/>
      <c r="B9" s="379"/>
      <c r="C9" s="379"/>
      <c r="D9" s="379"/>
      <c r="E9" s="379"/>
      <c r="F9" s="379"/>
      <c r="G9" s="380"/>
    </row>
    <row r="10" spans="1:7" ht="18" customHeight="1" x14ac:dyDescent="0.25">
      <c r="A10" s="56" t="s">
        <v>308</v>
      </c>
      <c r="B10" s="57" t="s">
        <v>309</v>
      </c>
      <c r="C10" s="381" t="s">
        <v>310</v>
      </c>
      <c r="D10" s="374"/>
      <c r="E10" s="57" t="s">
        <v>496</v>
      </c>
      <c r="F10" s="57" t="s">
        <v>312</v>
      </c>
      <c r="G10" s="58" t="s">
        <v>313</v>
      </c>
    </row>
    <row r="11" spans="1:7" ht="20.25" customHeight="1" x14ac:dyDescent="0.25">
      <c r="A11" s="352" t="s">
        <v>497</v>
      </c>
      <c r="B11" s="59" t="s">
        <v>498</v>
      </c>
      <c r="C11" s="373">
        <v>695900</v>
      </c>
      <c r="D11" s="374"/>
      <c r="E11" s="60">
        <v>375786</v>
      </c>
      <c r="F11" s="61">
        <f>1-E11/C11</f>
        <v>0.46</v>
      </c>
      <c r="G11" s="337" t="s">
        <v>316</v>
      </c>
    </row>
    <row r="12" spans="1:7" ht="20.25" customHeight="1" x14ac:dyDescent="0.25">
      <c r="A12" s="352"/>
      <c r="B12" s="59" t="s">
        <v>499</v>
      </c>
      <c r="C12" s="373">
        <v>695900</v>
      </c>
      <c r="D12" s="374"/>
      <c r="E12" s="60">
        <v>375786</v>
      </c>
      <c r="F12" s="61">
        <f>1-E12/C12</f>
        <v>0.46</v>
      </c>
      <c r="G12" s="337"/>
    </row>
    <row r="13" spans="1:7" ht="20.25" customHeight="1" x14ac:dyDescent="0.25">
      <c r="A13" s="352"/>
      <c r="B13" s="59" t="s">
        <v>500</v>
      </c>
      <c r="C13" s="373">
        <v>721700</v>
      </c>
      <c r="D13" s="374"/>
      <c r="E13" s="60">
        <v>389718</v>
      </c>
      <c r="F13" s="61">
        <f>1-E13/C13</f>
        <v>0.46</v>
      </c>
      <c r="G13" s="337"/>
    </row>
    <row r="14" spans="1:7" ht="20.25" customHeight="1" x14ac:dyDescent="0.25">
      <c r="A14" s="352"/>
      <c r="B14" s="59" t="s">
        <v>501</v>
      </c>
      <c r="C14" s="373">
        <v>781900</v>
      </c>
      <c r="D14" s="374"/>
      <c r="E14" s="60">
        <v>461321</v>
      </c>
      <c r="F14" s="61">
        <f>1-E14/C14</f>
        <v>0.41</v>
      </c>
      <c r="G14" s="337"/>
    </row>
    <row r="15" spans="1:7" ht="20.25" customHeight="1" x14ac:dyDescent="0.25">
      <c r="A15" s="352"/>
      <c r="B15" s="59" t="s">
        <v>502</v>
      </c>
      <c r="C15" s="373">
        <v>781900</v>
      </c>
      <c r="D15" s="374"/>
      <c r="E15" s="60">
        <v>461321</v>
      </c>
      <c r="F15" s="61">
        <f>1-E15/C15</f>
        <v>0.41</v>
      </c>
      <c r="G15" s="337"/>
    </row>
    <row r="16" spans="1:7" ht="33" customHeight="1" x14ac:dyDescent="0.25">
      <c r="A16" s="352"/>
      <c r="B16" s="356" t="s">
        <v>503</v>
      </c>
      <c r="C16" s="357"/>
      <c r="D16" s="357"/>
      <c r="E16" s="357"/>
      <c r="F16" s="357"/>
      <c r="G16" s="337"/>
    </row>
    <row r="17" spans="1:7" ht="105" customHeight="1" x14ac:dyDescent="0.25">
      <c r="A17" s="352"/>
      <c r="B17" s="356" t="s">
        <v>504</v>
      </c>
      <c r="C17" s="357"/>
      <c r="D17" s="357"/>
      <c r="E17" s="357"/>
      <c r="F17" s="357"/>
      <c r="G17" s="337"/>
    </row>
    <row r="18" spans="1:7" ht="55.75" customHeight="1" x14ac:dyDescent="0.25">
      <c r="A18" s="352"/>
      <c r="B18" s="371" t="s">
        <v>505</v>
      </c>
      <c r="C18" s="372"/>
      <c r="D18" s="372"/>
      <c r="E18" s="372"/>
      <c r="F18" s="372"/>
      <c r="G18" s="337"/>
    </row>
    <row r="19" spans="1:7" ht="18" customHeight="1" x14ac:dyDescent="0.25">
      <c r="A19" s="57" t="s">
        <v>308</v>
      </c>
      <c r="B19" s="57" t="s">
        <v>309</v>
      </c>
      <c r="C19" s="57" t="s">
        <v>310</v>
      </c>
      <c r="D19" s="57" t="s">
        <v>506</v>
      </c>
      <c r="E19" s="57" t="s">
        <v>440</v>
      </c>
      <c r="F19" s="57" t="s">
        <v>312</v>
      </c>
      <c r="G19" s="58" t="s">
        <v>313</v>
      </c>
    </row>
    <row r="20" spans="1:7" ht="20.25" customHeight="1" x14ac:dyDescent="0.25">
      <c r="A20" s="347" t="s">
        <v>507</v>
      </c>
      <c r="B20" s="62" t="s">
        <v>508</v>
      </c>
      <c r="C20" s="63">
        <v>396900</v>
      </c>
      <c r="D20" s="63">
        <f t="shared" ref="D20:D43" si="0">E20-500</f>
        <v>217795.61480000001</v>
      </c>
      <c r="E20" s="64">
        <v>218295.61480000001</v>
      </c>
      <c r="F20" s="65">
        <f t="shared" ref="F20:F43" si="1">1-E20/C20</f>
        <v>0.44999845099521302</v>
      </c>
      <c r="G20" s="330" t="s">
        <v>316</v>
      </c>
    </row>
    <row r="21" spans="1:7" ht="20.25" customHeight="1" x14ac:dyDescent="0.25">
      <c r="A21" s="348"/>
      <c r="B21" s="62" t="s">
        <v>509</v>
      </c>
      <c r="C21" s="66">
        <v>399900</v>
      </c>
      <c r="D21" s="63">
        <f t="shared" si="0"/>
        <v>219445.48259999999</v>
      </c>
      <c r="E21" s="64">
        <v>219945.48259999999</v>
      </c>
      <c r="F21" s="65">
        <f t="shared" si="1"/>
        <v>0.4499987931983</v>
      </c>
      <c r="G21" s="331"/>
    </row>
    <row r="22" spans="1:7" ht="20.25" customHeight="1" x14ac:dyDescent="0.25">
      <c r="A22" s="348"/>
      <c r="B22" s="62" t="s">
        <v>510</v>
      </c>
      <c r="C22" s="66">
        <v>420700</v>
      </c>
      <c r="D22" s="63">
        <f t="shared" si="0"/>
        <v>230873.6698</v>
      </c>
      <c r="E22" s="64">
        <v>231373.6698</v>
      </c>
      <c r="F22" s="65">
        <f t="shared" si="1"/>
        <v>0.45002693178036601</v>
      </c>
      <c r="G22" s="331"/>
    </row>
    <row r="23" spans="1:7" ht="20.25" customHeight="1" x14ac:dyDescent="0.25">
      <c r="A23" s="348"/>
      <c r="B23" s="62" t="s">
        <v>511</v>
      </c>
      <c r="C23" s="63">
        <v>423700</v>
      </c>
      <c r="D23" s="63">
        <f t="shared" si="0"/>
        <v>232531.764</v>
      </c>
      <c r="E23" s="64">
        <v>233031.764</v>
      </c>
      <c r="F23" s="65">
        <f t="shared" si="1"/>
        <v>0.45000763747934902</v>
      </c>
      <c r="G23" s="331"/>
    </row>
    <row r="24" spans="1:7" ht="20.25" customHeight="1" x14ac:dyDescent="0.25">
      <c r="A24" s="348"/>
      <c r="B24" s="67" t="s">
        <v>512</v>
      </c>
      <c r="C24" s="68">
        <v>425900</v>
      </c>
      <c r="D24" s="69">
        <f t="shared" si="0"/>
        <v>225227.8621</v>
      </c>
      <c r="E24" s="70">
        <v>225727.8621</v>
      </c>
      <c r="F24" s="71">
        <f t="shared" si="1"/>
        <v>0.46999797581591901</v>
      </c>
      <c r="G24" s="331"/>
    </row>
    <row r="25" spans="1:7" ht="20.25" customHeight="1" x14ac:dyDescent="0.25">
      <c r="A25" s="348"/>
      <c r="B25" s="67" t="s">
        <v>513</v>
      </c>
      <c r="C25" s="68">
        <v>451700</v>
      </c>
      <c r="D25" s="69">
        <f t="shared" si="0"/>
        <v>238902.08249999999</v>
      </c>
      <c r="E25" s="70">
        <v>239402.08249999999</v>
      </c>
      <c r="F25" s="71">
        <f t="shared" si="1"/>
        <v>0.46999760349789699</v>
      </c>
      <c r="G25" s="331"/>
    </row>
    <row r="26" spans="1:7" ht="20.25" customHeight="1" x14ac:dyDescent="0.25">
      <c r="A26" s="348"/>
      <c r="B26" s="67" t="s">
        <v>514</v>
      </c>
      <c r="C26" s="68">
        <v>427900</v>
      </c>
      <c r="D26" s="69">
        <f t="shared" si="0"/>
        <v>226287.9829</v>
      </c>
      <c r="E26" s="70">
        <v>226787.9829</v>
      </c>
      <c r="F26" s="71">
        <f t="shared" si="1"/>
        <v>0.46999770296798299</v>
      </c>
      <c r="G26" s="331"/>
    </row>
    <row r="27" spans="1:7" ht="20.25" customHeight="1" x14ac:dyDescent="0.25">
      <c r="A27" s="348"/>
      <c r="B27" s="67" t="s">
        <v>515</v>
      </c>
      <c r="C27" s="69">
        <v>449700</v>
      </c>
      <c r="D27" s="69">
        <f t="shared" si="0"/>
        <v>237824.68400000001</v>
      </c>
      <c r="E27" s="70">
        <v>238324.68400000001</v>
      </c>
      <c r="F27" s="71">
        <f t="shared" si="1"/>
        <v>0.47003628196575498</v>
      </c>
      <c r="G27" s="331"/>
    </row>
    <row r="28" spans="1:7" ht="20.25" customHeight="1" x14ac:dyDescent="0.25">
      <c r="A28" s="348"/>
      <c r="B28" s="67" t="s">
        <v>516</v>
      </c>
      <c r="C28" s="68">
        <v>453700</v>
      </c>
      <c r="D28" s="69">
        <f t="shared" si="0"/>
        <v>239962.20329999999</v>
      </c>
      <c r="E28" s="70">
        <v>240462.20329999999</v>
      </c>
      <c r="F28" s="71">
        <f t="shared" si="1"/>
        <v>0.46999734780692098</v>
      </c>
      <c r="G28" s="331"/>
    </row>
    <row r="29" spans="1:7" ht="20.25" customHeight="1" x14ac:dyDescent="0.25">
      <c r="A29" s="348"/>
      <c r="B29" s="67" t="s">
        <v>517</v>
      </c>
      <c r="C29" s="68">
        <v>475500</v>
      </c>
      <c r="D29" s="69">
        <f t="shared" si="0"/>
        <v>251517.5042</v>
      </c>
      <c r="E29" s="70">
        <v>252017.5042</v>
      </c>
      <c r="F29" s="71">
        <f t="shared" si="1"/>
        <v>0.46999473354363802</v>
      </c>
      <c r="G29" s="331"/>
    </row>
    <row r="30" spans="1:7" ht="20.25" customHeight="1" x14ac:dyDescent="0.25">
      <c r="A30" s="348"/>
      <c r="B30" s="67" t="s">
        <v>518</v>
      </c>
      <c r="C30" s="68">
        <v>451700</v>
      </c>
      <c r="D30" s="69">
        <f t="shared" si="0"/>
        <v>238889.69769999999</v>
      </c>
      <c r="E30" s="70">
        <v>239389.69769999999</v>
      </c>
      <c r="F30" s="71">
        <f t="shared" si="1"/>
        <v>0.470025021695816</v>
      </c>
      <c r="G30" s="331"/>
    </row>
    <row r="31" spans="1:7" ht="20.25" customHeight="1" x14ac:dyDescent="0.25">
      <c r="A31" s="348"/>
      <c r="B31" s="67" t="s">
        <v>519</v>
      </c>
      <c r="C31" s="68">
        <v>477500</v>
      </c>
      <c r="D31" s="69">
        <f t="shared" si="0"/>
        <v>252582.3371</v>
      </c>
      <c r="E31" s="70">
        <v>253082.3371</v>
      </c>
      <c r="F31" s="71">
        <f t="shared" si="1"/>
        <v>0.46998463434554999</v>
      </c>
      <c r="G31" s="331"/>
    </row>
    <row r="32" spans="1:7" ht="20.25" customHeight="1" x14ac:dyDescent="0.25">
      <c r="A32" s="348"/>
      <c r="B32" s="62" t="s">
        <v>520</v>
      </c>
      <c r="C32" s="66">
        <v>425900</v>
      </c>
      <c r="D32" s="63">
        <f t="shared" si="0"/>
        <v>229486.87729999999</v>
      </c>
      <c r="E32" s="64">
        <v>229986.87729999999</v>
      </c>
      <c r="F32" s="65">
        <f t="shared" si="1"/>
        <v>0.45999794012679002</v>
      </c>
      <c r="G32" s="331"/>
    </row>
    <row r="33" spans="1:7" ht="20.25" customHeight="1" x14ac:dyDescent="0.25">
      <c r="A33" s="348"/>
      <c r="B33" s="62" t="s">
        <v>521</v>
      </c>
      <c r="C33" s="66">
        <v>451700</v>
      </c>
      <c r="D33" s="63">
        <f t="shared" si="0"/>
        <v>243419.0993</v>
      </c>
      <c r="E33" s="64">
        <v>243919.0993</v>
      </c>
      <c r="F33" s="65">
        <f t="shared" si="1"/>
        <v>0.45999756630506999</v>
      </c>
      <c r="G33" s="331"/>
    </row>
    <row r="34" spans="1:7" ht="20.25" customHeight="1" x14ac:dyDescent="0.25">
      <c r="A34" s="348"/>
      <c r="B34" s="62" t="s">
        <v>522</v>
      </c>
      <c r="C34" s="66">
        <v>427900</v>
      </c>
      <c r="D34" s="63">
        <f t="shared" si="0"/>
        <v>230566.99909999999</v>
      </c>
      <c r="E34" s="64">
        <v>231066.99909999999</v>
      </c>
      <c r="F34" s="65">
        <f t="shared" si="1"/>
        <v>0.45999766510867002</v>
      </c>
      <c r="G34" s="331"/>
    </row>
    <row r="35" spans="1:7" ht="20.25" customHeight="1" x14ac:dyDescent="0.25">
      <c r="A35" s="348"/>
      <c r="B35" s="62" t="s">
        <v>523</v>
      </c>
      <c r="C35" s="66">
        <v>449700</v>
      </c>
      <c r="D35" s="63">
        <f t="shared" si="0"/>
        <v>242342.8873</v>
      </c>
      <c r="E35" s="64">
        <v>242842.8873</v>
      </c>
      <c r="F35" s="65">
        <f t="shared" si="1"/>
        <v>0.45998913208805903</v>
      </c>
      <c r="G35" s="331"/>
    </row>
    <row r="36" spans="1:7" ht="20.25" customHeight="1" x14ac:dyDescent="0.25">
      <c r="A36" s="348"/>
      <c r="B36" s="62" t="s">
        <v>524</v>
      </c>
      <c r="C36" s="66">
        <v>453700</v>
      </c>
      <c r="D36" s="63">
        <f t="shared" si="0"/>
        <v>244499.2211</v>
      </c>
      <c r="E36" s="64">
        <v>244999.2211</v>
      </c>
      <c r="F36" s="65">
        <f t="shared" si="1"/>
        <v>0.45999730857394799</v>
      </c>
      <c r="G36" s="331"/>
    </row>
    <row r="37" spans="1:7" ht="20.25" customHeight="1" x14ac:dyDescent="0.25">
      <c r="A37" s="348"/>
      <c r="B37" s="62" t="s">
        <v>525</v>
      </c>
      <c r="C37" s="66">
        <v>475500</v>
      </c>
      <c r="D37" s="63">
        <f t="shared" si="0"/>
        <v>256251.49230000001</v>
      </c>
      <c r="E37" s="64">
        <v>256751.49230000001</v>
      </c>
      <c r="F37" s="65">
        <f t="shared" si="1"/>
        <v>0.46003892260778101</v>
      </c>
      <c r="G37" s="331"/>
    </row>
    <row r="38" spans="1:7" ht="20.25" customHeight="1" x14ac:dyDescent="0.25">
      <c r="A38" s="348"/>
      <c r="B38" s="62" t="s">
        <v>526</v>
      </c>
      <c r="C38" s="66">
        <v>451700</v>
      </c>
      <c r="D38" s="63">
        <f t="shared" si="0"/>
        <v>243428.09409999999</v>
      </c>
      <c r="E38" s="64">
        <v>243928.09409999999</v>
      </c>
      <c r="F38" s="65">
        <f t="shared" si="1"/>
        <v>0.45997765308833299</v>
      </c>
      <c r="G38" s="331"/>
    </row>
    <row r="39" spans="1:7" ht="20.25" customHeight="1" x14ac:dyDescent="0.25">
      <c r="A39" s="348"/>
      <c r="B39" s="62" t="s">
        <v>527</v>
      </c>
      <c r="C39" s="66">
        <v>477500</v>
      </c>
      <c r="D39" s="63">
        <f t="shared" si="0"/>
        <v>257336.32620000001</v>
      </c>
      <c r="E39" s="64">
        <v>257836.32620000001</v>
      </c>
      <c r="F39" s="65">
        <f t="shared" si="1"/>
        <v>0.46002863623036599</v>
      </c>
      <c r="G39" s="331"/>
    </row>
    <row r="40" spans="1:7" ht="20.25" customHeight="1" x14ac:dyDescent="0.25">
      <c r="A40" s="348"/>
      <c r="B40" s="67" t="s">
        <v>528</v>
      </c>
      <c r="C40" s="68">
        <v>474900</v>
      </c>
      <c r="D40" s="69">
        <f t="shared" si="0"/>
        <v>241700.15460000001</v>
      </c>
      <c r="E40" s="70">
        <v>242200.15460000001</v>
      </c>
      <c r="F40" s="71">
        <f t="shared" si="1"/>
        <v>0.489997568751316</v>
      </c>
      <c r="G40" s="331"/>
    </row>
    <row r="41" spans="1:7" ht="20.25" customHeight="1" x14ac:dyDescent="0.25">
      <c r="A41" s="348"/>
      <c r="B41" s="67" t="s">
        <v>529</v>
      </c>
      <c r="C41" s="69">
        <v>476900</v>
      </c>
      <c r="D41" s="69">
        <f t="shared" si="0"/>
        <v>242720.26209999999</v>
      </c>
      <c r="E41" s="70">
        <v>243220.26209999999</v>
      </c>
      <c r="F41" s="71">
        <f t="shared" si="1"/>
        <v>0.48999735353323498</v>
      </c>
      <c r="G41" s="331"/>
    </row>
    <row r="42" spans="1:7" ht="20.25" customHeight="1" x14ac:dyDescent="0.25">
      <c r="A42" s="348"/>
      <c r="B42" s="67" t="s">
        <v>530</v>
      </c>
      <c r="C42" s="68">
        <v>498700</v>
      </c>
      <c r="D42" s="69">
        <f t="shared" si="0"/>
        <v>253842.6826</v>
      </c>
      <c r="E42" s="70">
        <v>254342.6826</v>
      </c>
      <c r="F42" s="71">
        <f t="shared" si="1"/>
        <v>0.489988605173451</v>
      </c>
      <c r="G42" s="331"/>
    </row>
    <row r="43" spans="1:7" ht="20.25" customHeight="1" x14ac:dyDescent="0.25">
      <c r="A43" s="348"/>
      <c r="B43" s="67" t="s">
        <v>531</v>
      </c>
      <c r="C43" s="68">
        <v>500700</v>
      </c>
      <c r="D43" s="69">
        <f t="shared" si="0"/>
        <v>254867.14060000001</v>
      </c>
      <c r="E43" s="70">
        <v>255367.14060000001</v>
      </c>
      <c r="F43" s="71">
        <f t="shared" si="1"/>
        <v>0.48997974715398401</v>
      </c>
      <c r="G43" s="331"/>
    </row>
    <row r="44" spans="1:7" ht="20.149999999999999" customHeight="1" x14ac:dyDescent="0.25">
      <c r="A44" s="348"/>
      <c r="B44" s="72" t="s">
        <v>532</v>
      </c>
      <c r="C44" s="73" t="s">
        <v>533</v>
      </c>
      <c r="D44" s="74" t="s">
        <v>534</v>
      </c>
      <c r="E44" s="75" t="s">
        <v>535</v>
      </c>
      <c r="F44" s="75" t="s">
        <v>536</v>
      </c>
      <c r="G44" s="331"/>
    </row>
    <row r="45" spans="1:7" ht="20.149999999999999" customHeight="1" x14ac:dyDescent="0.25">
      <c r="A45" s="348"/>
      <c r="B45" s="353" t="s">
        <v>537</v>
      </c>
      <c r="C45" s="363" t="s">
        <v>538</v>
      </c>
      <c r="D45" s="76">
        <v>12</v>
      </c>
      <c r="E45" s="77">
        <v>0</v>
      </c>
      <c r="F45" s="78">
        <v>1.9900000000000001E-2</v>
      </c>
      <c r="G45" s="331"/>
    </row>
    <row r="46" spans="1:7" ht="20.149999999999999" customHeight="1" x14ac:dyDescent="0.25">
      <c r="A46" s="348"/>
      <c r="B46" s="354"/>
      <c r="C46" s="363"/>
      <c r="D46" s="76">
        <v>24</v>
      </c>
      <c r="E46" s="77">
        <v>0</v>
      </c>
      <c r="F46" s="78">
        <f>1.99%*2</f>
        <v>3.9800000000000002E-2</v>
      </c>
      <c r="G46" s="331"/>
    </row>
    <row r="47" spans="1:7" ht="20.149999999999999" customHeight="1" x14ac:dyDescent="0.25">
      <c r="A47" s="348"/>
      <c r="B47" s="354"/>
      <c r="C47" s="363"/>
      <c r="D47" s="76">
        <v>36</v>
      </c>
      <c r="E47" s="77">
        <v>0</v>
      </c>
      <c r="F47" s="78">
        <f>1.99%*3</f>
        <v>5.9700000000000003E-2</v>
      </c>
      <c r="G47" s="331"/>
    </row>
    <row r="48" spans="1:7" ht="20.149999999999999" customHeight="1" x14ac:dyDescent="0.25">
      <c r="A48" s="348"/>
      <c r="B48" s="354"/>
      <c r="C48" s="363"/>
      <c r="D48" s="76">
        <v>48</v>
      </c>
      <c r="E48" s="77">
        <v>0</v>
      </c>
      <c r="F48" s="78">
        <f>1.99%*4</f>
        <v>7.9600000000000004E-2</v>
      </c>
      <c r="G48" s="331"/>
    </row>
    <row r="49" spans="1:7" ht="20.149999999999999" customHeight="1" x14ac:dyDescent="0.25">
      <c r="A49" s="348"/>
      <c r="B49" s="355"/>
      <c r="C49" s="363"/>
      <c r="D49" s="76">
        <v>60</v>
      </c>
      <c r="E49" s="77">
        <v>0</v>
      </c>
      <c r="F49" s="78">
        <f>1.99%*5</f>
        <v>9.9500000000000005E-2</v>
      </c>
      <c r="G49" s="331"/>
    </row>
    <row r="50" spans="1:7" ht="50.5" hidden="1" customHeight="1" x14ac:dyDescent="0.25">
      <c r="A50" s="348"/>
      <c r="B50" s="356" t="s">
        <v>539</v>
      </c>
      <c r="C50" s="357"/>
      <c r="D50" s="357"/>
      <c r="E50" s="357"/>
      <c r="F50" s="357"/>
      <c r="G50" s="331"/>
    </row>
    <row r="51" spans="1:7" ht="107.9" customHeight="1" x14ac:dyDescent="0.25">
      <c r="A51" s="348"/>
      <c r="B51" s="356" t="s">
        <v>540</v>
      </c>
      <c r="C51" s="357"/>
      <c r="D51" s="357"/>
      <c r="E51" s="357"/>
      <c r="F51" s="357"/>
      <c r="G51" s="331"/>
    </row>
    <row r="52" spans="1:7" ht="57" customHeight="1" x14ac:dyDescent="0.25">
      <c r="A52" s="332"/>
      <c r="B52" s="356" t="s">
        <v>541</v>
      </c>
      <c r="C52" s="357"/>
      <c r="D52" s="357"/>
      <c r="E52" s="357"/>
      <c r="F52" s="357"/>
      <c r="G52" s="332"/>
    </row>
    <row r="53" spans="1:7" ht="68.150000000000006" customHeight="1" x14ac:dyDescent="0.25">
      <c r="A53" s="332"/>
      <c r="B53" s="358" t="s">
        <v>542</v>
      </c>
      <c r="C53" s="357"/>
      <c r="D53" s="357"/>
      <c r="E53" s="357"/>
      <c r="F53" s="357"/>
      <c r="G53" s="332"/>
    </row>
    <row r="54" spans="1:7" ht="54.65" customHeight="1" x14ac:dyDescent="0.25">
      <c r="A54" s="333"/>
      <c r="B54" s="364" t="s">
        <v>543</v>
      </c>
      <c r="C54" s="357"/>
      <c r="D54" s="357"/>
      <c r="E54" s="357"/>
      <c r="F54" s="357"/>
      <c r="G54" s="333"/>
    </row>
    <row r="55" spans="1:7" ht="18" customHeight="1" x14ac:dyDescent="0.25">
      <c r="A55" s="56" t="s">
        <v>308</v>
      </c>
      <c r="B55" s="57" t="s">
        <v>309</v>
      </c>
      <c r="C55" s="57" t="s">
        <v>310</v>
      </c>
      <c r="D55" s="57" t="s">
        <v>506</v>
      </c>
      <c r="E55" s="57" t="s">
        <v>311</v>
      </c>
      <c r="F55" s="57" t="s">
        <v>312</v>
      </c>
      <c r="G55" s="58" t="s">
        <v>313</v>
      </c>
    </row>
    <row r="56" spans="1:7" ht="20.25" customHeight="1" x14ac:dyDescent="0.25">
      <c r="A56" s="349" t="s">
        <v>544</v>
      </c>
      <c r="B56" s="79" t="s">
        <v>545</v>
      </c>
      <c r="C56" s="80">
        <v>411900</v>
      </c>
      <c r="D56" s="80">
        <f t="shared" ref="D56:D78" si="2">E56-500</f>
        <v>201331.57130000001</v>
      </c>
      <c r="E56" s="81">
        <v>201831.57130000001</v>
      </c>
      <c r="F56" s="82">
        <f t="shared" ref="F56:F78" si="3">1-E56/C56</f>
        <v>0.50999861301286697</v>
      </c>
      <c r="G56" s="330" t="s">
        <v>316</v>
      </c>
    </row>
    <row r="57" spans="1:7" ht="20.25" customHeight="1" x14ac:dyDescent="0.25">
      <c r="A57" s="350"/>
      <c r="B57" s="79" t="s">
        <v>546</v>
      </c>
      <c r="C57" s="80">
        <v>419900</v>
      </c>
      <c r="D57" s="80">
        <f t="shared" si="2"/>
        <v>205251.48480000001</v>
      </c>
      <c r="E57" s="81">
        <v>205751.48480000001</v>
      </c>
      <c r="F57" s="82">
        <f t="shared" si="3"/>
        <v>0.50999884543939</v>
      </c>
      <c r="G57" s="331"/>
    </row>
    <row r="58" spans="1:7" ht="20.25" customHeight="1" x14ac:dyDescent="0.25">
      <c r="A58" s="350"/>
      <c r="B58" s="79" t="s">
        <v>547</v>
      </c>
      <c r="C58" s="80">
        <v>419900</v>
      </c>
      <c r="D58" s="80">
        <f t="shared" si="2"/>
        <v>203350.04509999999</v>
      </c>
      <c r="E58" s="81">
        <v>203850.04509999999</v>
      </c>
      <c r="F58" s="82">
        <f t="shared" si="3"/>
        <v>0.51452716099071205</v>
      </c>
      <c r="G58" s="331"/>
    </row>
    <row r="59" spans="1:7" ht="20.25" customHeight="1" x14ac:dyDescent="0.25">
      <c r="A59" s="350"/>
      <c r="B59" s="79" t="s">
        <v>548</v>
      </c>
      <c r="C59" s="80">
        <v>431900</v>
      </c>
      <c r="D59" s="80">
        <f t="shared" si="2"/>
        <v>213128.14</v>
      </c>
      <c r="E59" s="81">
        <v>213628.14</v>
      </c>
      <c r="F59" s="82">
        <f t="shared" si="3"/>
        <v>0.50537592035193302</v>
      </c>
      <c r="G59" s="331"/>
    </row>
    <row r="60" spans="1:7" ht="20.25" customHeight="1" x14ac:dyDescent="0.25">
      <c r="A60" s="350"/>
      <c r="B60" s="79" t="s">
        <v>549</v>
      </c>
      <c r="C60" s="80">
        <v>427900</v>
      </c>
      <c r="D60" s="80">
        <f t="shared" si="2"/>
        <v>207233.71950000001</v>
      </c>
      <c r="E60" s="81">
        <v>207733.71950000001</v>
      </c>
      <c r="F60" s="82">
        <f t="shared" si="3"/>
        <v>0.514527414115447</v>
      </c>
      <c r="G60" s="331"/>
    </row>
    <row r="61" spans="1:7" ht="20.25" customHeight="1" x14ac:dyDescent="0.25">
      <c r="A61" s="350"/>
      <c r="B61" s="79" t="s">
        <v>550</v>
      </c>
      <c r="C61" s="80">
        <v>439900</v>
      </c>
      <c r="D61" s="80">
        <f t="shared" si="2"/>
        <v>217043.52</v>
      </c>
      <c r="E61" s="81">
        <v>217543.52</v>
      </c>
      <c r="F61" s="82">
        <f t="shared" si="3"/>
        <v>0.50547051602637005</v>
      </c>
      <c r="G61" s="331"/>
    </row>
    <row r="62" spans="1:7" ht="20.25" customHeight="1" x14ac:dyDescent="0.25">
      <c r="A62" s="350"/>
      <c r="B62" s="79" t="s">
        <v>551</v>
      </c>
      <c r="C62" s="80">
        <v>439900</v>
      </c>
      <c r="D62" s="80">
        <f t="shared" si="2"/>
        <v>215134.52</v>
      </c>
      <c r="E62" s="81">
        <v>215634.52</v>
      </c>
      <c r="F62" s="82">
        <f t="shared" si="3"/>
        <v>0.50981013866787905</v>
      </c>
      <c r="G62" s="331"/>
    </row>
    <row r="63" spans="1:7" ht="20.25" customHeight="1" x14ac:dyDescent="0.25">
      <c r="A63" s="350"/>
      <c r="B63" s="79" t="s">
        <v>552</v>
      </c>
      <c r="C63" s="80">
        <v>447900</v>
      </c>
      <c r="D63" s="80">
        <f t="shared" si="2"/>
        <v>219055.95</v>
      </c>
      <c r="E63" s="81">
        <v>219555.95</v>
      </c>
      <c r="F63" s="82">
        <f t="shared" si="3"/>
        <v>0.50981033712882295</v>
      </c>
      <c r="G63" s="331"/>
    </row>
    <row r="64" spans="1:7" ht="20.25" customHeight="1" x14ac:dyDescent="0.25">
      <c r="A64" s="350"/>
      <c r="B64" s="83" t="s">
        <v>553</v>
      </c>
      <c r="C64" s="84">
        <v>431900</v>
      </c>
      <c r="D64" s="84">
        <f t="shared" si="2"/>
        <v>219769.63440000001</v>
      </c>
      <c r="E64" s="85">
        <v>220269.63440000001</v>
      </c>
      <c r="F64" s="86">
        <f t="shared" si="3"/>
        <v>0.48999853114146802</v>
      </c>
      <c r="G64" s="331"/>
    </row>
    <row r="65" spans="1:7" s="54" customFormat="1" ht="20.25" customHeight="1" x14ac:dyDescent="0.25">
      <c r="A65" s="350"/>
      <c r="B65" s="87" t="s">
        <v>554</v>
      </c>
      <c r="C65" s="80">
        <v>446900</v>
      </c>
      <c r="D65" s="80">
        <f t="shared" si="2"/>
        <v>245295.71290000001</v>
      </c>
      <c r="E65" s="81">
        <v>245795.71290000001</v>
      </c>
      <c r="F65" s="82">
        <f t="shared" si="3"/>
        <v>0.44999840478854303</v>
      </c>
      <c r="G65" s="331"/>
    </row>
    <row r="66" spans="1:7" s="54" customFormat="1" ht="20.25" customHeight="1" x14ac:dyDescent="0.25">
      <c r="A66" s="350"/>
      <c r="B66" s="87" t="s">
        <v>555</v>
      </c>
      <c r="C66" s="80">
        <v>454900</v>
      </c>
      <c r="D66" s="80">
        <f t="shared" si="2"/>
        <v>247292.3664</v>
      </c>
      <c r="E66" s="81">
        <v>247792.3664</v>
      </c>
      <c r="F66" s="82">
        <f t="shared" si="3"/>
        <v>0.45528167421411297</v>
      </c>
      <c r="G66" s="331"/>
    </row>
    <row r="67" spans="1:7" s="54" customFormat="1" ht="20.25" customHeight="1" x14ac:dyDescent="0.25">
      <c r="A67" s="350"/>
      <c r="B67" s="87" t="s">
        <v>556</v>
      </c>
      <c r="C67" s="80">
        <v>451900</v>
      </c>
      <c r="D67" s="80">
        <f t="shared" si="2"/>
        <v>248301.52420000001</v>
      </c>
      <c r="E67" s="81">
        <v>248801.52420000001</v>
      </c>
      <c r="F67" s="82">
        <f t="shared" si="3"/>
        <v>0.44943234299623802</v>
      </c>
      <c r="G67" s="331"/>
    </row>
    <row r="68" spans="1:7" s="54" customFormat="1" ht="20.25" customHeight="1" x14ac:dyDescent="0.25">
      <c r="A68" s="350"/>
      <c r="B68" s="87" t="s">
        <v>557</v>
      </c>
      <c r="C68" s="80">
        <v>459900</v>
      </c>
      <c r="D68" s="80">
        <f t="shared" si="2"/>
        <v>250276.28959999999</v>
      </c>
      <c r="E68" s="81">
        <v>250776.28959999999</v>
      </c>
      <c r="F68" s="82">
        <f t="shared" si="3"/>
        <v>0.45471561295933899</v>
      </c>
      <c r="G68" s="331"/>
    </row>
    <row r="69" spans="1:7" ht="20.25" customHeight="1" x14ac:dyDescent="0.25">
      <c r="A69" s="350"/>
      <c r="B69" s="83" t="s">
        <v>558</v>
      </c>
      <c r="C69" s="84">
        <v>466900</v>
      </c>
      <c r="D69" s="84">
        <f t="shared" si="2"/>
        <v>265633.79190000001</v>
      </c>
      <c r="E69" s="85">
        <v>266133.79190000001</v>
      </c>
      <c r="F69" s="86">
        <f t="shared" si="3"/>
        <v>0.42999830391946903</v>
      </c>
      <c r="G69" s="331"/>
    </row>
    <row r="70" spans="1:7" ht="20.25" customHeight="1" x14ac:dyDescent="0.25">
      <c r="A70" s="350"/>
      <c r="B70" s="83" t="s">
        <v>559</v>
      </c>
      <c r="C70" s="84">
        <v>473900</v>
      </c>
      <c r="D70" s="84">
        <f t="shared" si="2"/>
        <v>269623.92359999998</v>
      </c>
      <c r="E70" s="85">
        <v>270123.92359999998</v>
      </c>
      <c r="F70" s="86">
        <f t="shared" si="3"/>
        <v>0.429998051065626</v>
      </c>
      <c r="G70" s="331"/>
    </row>
    <row r="71" spans="1:7" ht="20.25" customHeight="1" x14ac:dyDescent="0.25">
      <c r="A71" s="350"/>
      <c r="B71" s="83" t="s">
        <v>560</v>
      </c>
      <c r="C71" s="84">
        <v>474900</v>
      </c>
      <c r="D71" s="84">
        <f t="shared" si="2"/>
        <v>267639.97129999998</v>
      </c>
      <c r="E71" s="85">
        <v>268139.97129999998</v>
      </c>
      <c r="F71" s="86">
        <f t="shared" si="3"/>
        <v>0.43537592903769201</v>
      </c>
      <c r="G71" s="331"/>
    </row>
    <row r="72" spans="1:7" ht="20.25" customHeight="1" x14ac:dyDescent="0.25">
      <c r="A72" s="350"/>
      <c r="B72" s="83" t="s">
        <v>561</v>
      </c>
      <c r="C72" s="84">
        <v>481900</v>
      </c>
      <c r="D72" s="84">
        <f t="shared" si="2"/>
        <v>271637.92259999999</v>
      </c>
      <c r="E72" s="85">
        <v>272137.92259999999</v>
      </c>
      <c r="F72" s="86">
        <f t="shared" si="3"/>
        <v>0.43528133928200902</v>
      </c>
      <c r="G72" s="331"/>
    </row>
    <row r="73" spans="1:7" ht="20.25" customHeight="1" x14ac:dyDescent="0.25">
      <c r="A73" s="350"/>
      <c r="B73" s="83" t="s">
        <v>562</v>
      </c>
      <c r="C73" s="84">
        <v>490700</v>
      </c>
      <c r="D73" s="84">
        <f t="shared" si="2"/>
        <v>271422.73670000001</v>
      </c>
      <c r="E73" s="85">
        <v>271922.73670000001</v>
      </c>
      <c r="F73" s="86">
        <f t="shared" si="3"/>
        <v>0.44584728612186703</v>
      </c>
      <c r="G73" s="331"/>
    </row>
    <row r="74" spans="1:7" ht="20.25" customHeight="1" x14ac:dyDescent="0.25">
      <c r="A74" s="350"/>
      <c r="B74" s="83" t="s">
        <v>563</v>
      </c>
      <c r="C74" s="84">
        <v>497700</v>
      </c>
      <c r="D74" s="84">
        <f t="shared" si="2"/>
        <v>275442.76819999999</v>
      </c>
      <c r="E74" s="85">
        <v>275942.76819999999</v>
      </c>
      <c r="F74" s="86">
        <f t="shared" si="3"/>
        <v>0.44556405826803303</v>
      </c>
      <c r="G74" s="331"/>
    </row>
    <row r="75" spans="1:7" ht="20.25" customHeight="1" x14ac:dyDescent="0.25">
      <c r="A75" s="350"/>
      <c r="B75" s="83" t="s">
        <v>564</v>
      </c>
      <c r="C75" s="84">
        <v>498700</v>
      </c>
      <c r="D75" s="84">
        <f t="shared" si="2"/>
        <v>273456.43160000001</v>
      </c>
      <c r="E75" s="85">
        <v>273956.43160000001</v>
      </c>
      <c r="F75" s="86">
        <f t="shared" si="3"/>
        <v>0.45065884980950499</v>
      </c>
      <c r="G75" s="331"/>
    </row>
    <row r="76" spans="1:7" ht="20.25" customHeight="1" x14ac:dyDescent="0.25">
      <c r="A76" s="350"/>
      <c r="B76" s="83" t="s">
        <v>565</v>
      </c>
      <c r="C76" s="84">
        <v>505700</v>
      </c>
      <c r="D76" s="84">
        <f t="shared" si="2"/>
        <v>277445.06040000002</v>
      </c>
      <c r="E76" s="85">
        <v>277945.06040000002</v>
      </c>
      <c r="F76" s="86">
        <f t="shared" si="3"/>
        <v>0.45037559738975702</v>
      </c>
      <c r="G76" s="331"/>
    </row>
    <row r="77" spans="1:7" ht="20.25" customHeight="1" x14ac:dyDescent="0.25">
      <c r="A77" s="350"/>
      <c r="B77" s="87" t="s">
        <v>566</v>
      </c>
      <c r="C77" s="80">
        <v>496900</v>
      </c>
      <c r="D77" s="80">
        <f t="shared" si="2"/>
        <v>292671.87819999998</v>
      </c>
      <c r="E77" s="81">
        <v>293171.87819999998</v>
      </c>
      <c r="F77" s="82">
        <f t="shared" si="3"/>
        <v>0.409998232642383</v>
      </c>
      <c r="G77" s="331"/>
    </row>
    <row r="78" spans="1:7" ht="20.25" customHeight="1" x14ac:dyDescent="0.25">
      <c r="A78" s="350"/>
      <c r="B78" s="87" t="s">
        <v>567</v>
      </c>
      <c r="C78" s="80">
        <v>504900</v>
      </c>
      <c r="D78" s="80">
        <f t="shared" si="2"/>
        <v>294676.73550000001</v>
      </c>
      <c r="E78" s="81">
        <v>295176.73550000001</v>
      </c>
      <c r="F78" s="82">
        <f t="shared" si="3"/>
        <v>0.41537584571202202</v>
      </c>
      <c r="G78" s="331"/>
    </row>
    <row r="79" spans="1:7" ht="20.25" customHeight="1" x14ac:dyDescent="0.25">
      <c r="A79" s="350"/>
      <c r="B79" s="72" t="s">
        <v>568</v>
      </c>
      <c r="C79" s="73" t="s">
        <v>533</v>
      </c>
      <c r="D79" s="74" t="s">
        <v>534</v>
      </c>
      <c r="E79" s="75" t="s">
        <v>535</v>
      </c>
      <c r="F79" s="75" t="s">
        <v>536</v>
      </c>
      <c r="G79" s="331"/>
    </row>
    <row r="80" spans="1:7" ht="17.149999999999999" customHeight="1" x14ac:dyDescent="0.25">
      <c r="A80" s="350"/>
      <c r="B80" s="353" t="s">
        <v>537</v>
      </c>
      <c r="C80" s="363" t="s">
        <v>538</v>
      </c>
      <c r="D80" s="76">
        <v>12</v>
      </c>
      <c r="E80" s="77">
        <v>0</v>
      </c>
      <c r="F80" s="78">
        <v>1.9900000000000001E-2</v>
      </c>
      <c r="G80" s="331"/>
    </row>
    <row r="81" spans="1:7" ht="15" customHeight="1" x14ac:dyDescent="0.25">
      <c r="A81" s="350"/>
      <c r="B81" s="354"/>
      <c r="C81" s="363"/>
      <c r="D81" s="76">
        <v>24</v>
      </c>
      <c r="E81" s="77">
        <v>0</v>
      </c>
      <c r="F81" s="78">
        <f>1.99%*2</f>
        <v>3.9800000000000002E-2</v>
      </c>
      <c r="G81" s="331"/>
    </row>
    <row r="82" spans="1:7" ht="16" customHeight="1" x14ac:dyDescent="0.25">
      <c r="A82" s="350"/>
      <c r="B82" s="354"/>
      <c r="C82" s="363"/>
      <c r="D82" s="76">
        <v>36</v>
      </c>
      <c r="E82" s="77">
        <v>0</v>
      </c>
      <c r="F82" s="78">
        <f>1.99%*3</f>
        <v>5.9700000000000003E-2</v>
      </c>
      <c r="G82" s="331"/>
    </row>
    <row r="83" spans="1:7" ht="16" customHeight="1" x14ac:dyDescent="0.25">
      <c r="A83" s="350"/>
      <c r="B83" s="354"/>
      <c r="C83" s="363"/>
      <c r="D83" s="76">
        <v>48</v>
      </c>
      <c r="E83" s="77">
        <v>0</v>
      </c>
      <c r="F83" s="78">
        <f>1.99%*4</f>
        <v>7.9600000000000004E-2</v>
      </c>
      <c r="G83" s="331"/>
    </row>
    <row r="84" spans="1:7" ht="18" customHeight="1" x14ac:dyDescent="0.25">
      <c r="A84" s="350"/>
      <c r="B84" s="354"/>
      <c r="C84" s="370"/>
      <c r="D84" s="88">
        <v>60</v>
      </c>
      <c r="E84" s="89">
        <v>0</v>
      </c>
      <c r="F84" s="90">
        <f>1.99%*5</f>
        <v>9.9500000000000005E-2</v>
      </c>
      <c r="G84" s="331"/>
    </row>
    <row r="85" spans="1:7" ht="70" customHeight="1" x14ac:dyDescent="0.25">
      <c r="A85" s="350"/>
      <c r="B85" s="365" t="s">
        <v>569</v>
      </c>
      <c r="C85" s="366"/>
      <c r="D85" s="366"/>
      <c r="E85" s="366"/>
      <c r="F85" s="367"/>
      <c r="G85" s="331"/>
    </row>
    <row r="86" spans="1:7" ht="96" customHeight="1" x14ac:dyDescent="0.25">
      <c r="A86" s="350"/>
      <c r="B86" s="365" t="s">
        <v>570</v>
      </c>
      <c r="C86" s="366"/>
      <c r="D86" s="366"/>
      <c r="E86" s="366"/>
      <c r="F86" s="367"/>
      <c r="G86" s="331"/>
    </row>
    <row r="87" spans="1:7" ht="215" customHeight="1" x14ac:dyDescent="0.25">
      <c r="A87" s="350"/>
      <c r="B87" s="365" t="s">
        <v>571</v>
      </c>
      <c r="C87" s="366"/>
      <c r="D87" s="366"/>
      <c r="E87" s="366"/>
      <c r="F87" s="367"/>
      <c r="G87" s="331"/>
    </row>
    <row r="88" spans="1:7" ht="20.25" customHeight="1" x14ac:dyDescent="0.25">
      <c r="A88" s="351"/>
      <c r="B88" s="365" t="s">
        <v>572</v>
      </c>
      <c r="C88" s="368"/>
      <c r="D88" s="368"/>
      <c r="E88" s="368"/>
      <c r="F88" s="369"/>
      <c r="G88" s="334"/>
    </row>
    <row r="89" spans="1:7" ht="135" customHeight="1" x14ac:dyDescent="0.25">
      <c r="A89" s="332"/>
      <c r="B89" s="356" t="s">
        <v>573</v>
      </c>
      <c r="C89" s="357"/>
      <c r="D89" s="357"/>
      <c r="E89" s="357"/>
      <c r="F89" s="357"/>
      <c r="G89" s="335"/>
    </row>
    <row r="90" spans="1:7" ht="58" customHeight="1" x14ac:dyDescent="0.25">
      <c r="A90" s="332"/>
      <c r="B90" s="356" t="s">
        <v>574</v>
      </c>
      <c r="C90" s="357"/>
      <c r="D90" s="357"/>
      <c r="E90" s="357"/>
      <c r="F90" s="357"/>
      <c r="G90" s="335"/>
    </row>
    <row r="91" spans="1:7" ht="63" customHeight="1" x14ac:dyDescent="0.25">
      <c r="A91" s="332"/>
      <c r="B91" s="356" t="s">
        <v>575</v>
      </c>
      <c r="C91" s="357"/>
      <c r="D91" s="357"/>
      <c r="E91" s="357"/>
      <c r="F91" s="357"/>
      <c r="G91" s="335"/>
    </row>
    <row r="92" spans="1:7" ht="77.150000000000006" customHeight="1" x14ac:dyDescent="0.25">
      <c r="A92" s="333"/>
      <c r="B92" s="359" t="s">
        <v>576</v>
      </c>
      <c r="C92" s="360"/>
      <c r="D92" s="360"/>
      <c r="E92" s="360"/>
      <c r="F92" s="360"/>
      <c r="G92" s="336"/>
    </row>
    <row r="93" spans="1:7" ht="18" customHeight="1" x14ac:dyDescent="0.25">
      <c r="A93" s="56" t="s">
        <v>308</v>
      </c>
      <c r="B93" s="57" t="s">
        <v>309</v>
      </c>
      <c r="C93" s="57" t="s">
        <v>310</v>
      </c>
      <c r="D93" s="57" t="s">
        <v>506</v>
      </c>
      <c r="E93" s="57" t="s">
        <v>311</v>
      </c>
      <c r="F93" s="57" t="s">
        <v>312</v>
      </c>
      <c r="G93" s="58" t="s">
        <v>313</v>
      </c>
    </row>
    <row r="94" spans="1:7" ht="20.25" customHeight="1" x14ac:dyDescent="0.25">
      <c r="A94" s="349" t="s">
        <v>577</v>
      </c>
      <c r="B94" s="91" t="s">
        <v>578</v>
      </c>
      <c r="C94" s="63">
        <v>406900</v>
      </c>
      <c r="D94" s="63">
        <f t="shared" ref="D94:D107" si="4">E94-500</f>
        <v>235502.66959999999</v>
      </c>
      <c r="E94" s="64">
        <v>236002.66959999999</v>
      </c>
      <c r="F94" s="65">
        <f t="shared" ref="F94:F107" si="5">1-E94/C94</f>
        <v>0.41999835438682698</v>
      </c>
      <c r="G94" s="330" t="s">
        <v>329</v>
      </c>
    </row>
    <row r="95" spans="1:7" ht="20.25" customHeight="1" x14ac:dyDescent="0.25">
      <c r="A95" s="350"/>
      <c r="B95" s="62" t="s">
        <v>579</v>
      </c>
      <c r="C95" s="63">
        <v>408900</v>
      </c>
      <c r="D95" s="63">
        <f t="shared" si="4"/>
        <v>236662.78409999999</v>
      </c>
      <c r="E95" s="64">
        <v>237162.78409999999</v>
      </c>
      <c r="F95" s="65">
        <f t="shared" si="5"/>
        <v>0.41999808241623898</v>
      </c>
      <c r="G95" s="331"/>
    </row>
    <row r="96" spans="1:7" ht="20.25" customHeight="1" x14ac:dyDescent="0.25">
      <c r="A96" s="350"/>
      <c r="B96" s="92" t="s">
        <v>580</v>
      </c>
      <c r="C96" s="69">
        <v>450900</v>
      </c>
      <c r="D96" s="69">
        <f t="shared" si="4"/>
        <v>247495.9472</v>
      </c>
      <c r="E96" s="70">
        <v>247995.9472</v>
      </c>
      <c r="F96" s="71">
        <f t="shared" si="5"/>
        <v>0.44999789931248602</v>
      </c>
      <c r="G96" s="331"/>
    </row>
    <row r="97" spans="1:7" ht="20.25" customHeight="1" x14ac:dyDescent="0.25">
      <c r="A97" s="350"/>
      <c r="B97" s="67" t="s">
        <v>581</v>
      </c>
      <c r="C97" s="69">
        <v>452900</v>
      </c>
      <c r="D97" s="69">
        <f t="shared" si="4"/>
        <v>248596.08129999999</v>
      </c>
      <c r="E97" s="70">
        <v>249096.08129999999</v>
      </c>
      <c r="F97" s="71">
        <f t="shared" si="5"/>
        <v>0.44999761249724002</v>
      </c>
      <c r="G97" s="331"/>
    </row>
    <row r="98" spans="1:7" ht="20.25" customHeight="1" x14ac:dyDescent="0.25">
      <c r="A98" s="350"/>
      <c r="B98" s="67" t="s">
        <v>582</v>
      </c>
      <c r="C98" s="69">
        <v>470700</v>
      </c>
      <c r="D98" s="69">
        <f t="shared" si="4"/>
        <v>258385.8137</v>
      </c>
      <c r="E98" s="70">
        <v>258885.8137</v>
      </c>
      <c r="F98" s="71">
        <f t="shared" si="5"/>
        <v>0.44999827129806702</v>
      </c>
      <c r="G98" s="331"/>
    </row>
    <row r="99" spans="1:7" ht="20.25" customHeight="1" x14ac:dyDescent="0.25">
      <c r="A99" s="350"/>
      <c r="B99" s="67" t="s">
        <v>583</v>
      </c>
      <c r="C99" s="69">
        <v>472700</v>
      </c>
      <c r="D99" s="69">
        <f t="shared" si="4"/>
        <v>259485.9252</v>
      </c>
      <c r="E99" s="70">
        <v>259985.9252</v>
      </c>
      <c r="F99" s="71">
        <f t="shared" si="5"/>
        <v>0.44999804273323502</v>
      </c>
      <c r="G99" s="331"/>
    </row>
    <row r="100" spans="1:7" ht="20.25" customHeight="1" x14ac:dyDescent="0.25">
      <c r="A100" s="350"/>
      <c r="B100" s="67" t="s">
        <v>584</v>
      </c>
      <c r="C100" s="69">
        <v>472700</v>
      </c>
      <c r="D100" s="69">
        <f t="shared" si="4"/>
        <v>259485.9252</v>
      </c>
      <c r="E100" s="70">
        <v>259985.9252</v>
      </c>
      <c r="F100" s="71">
        <f t="shared" si="5"/>
        <v>0.44999804273323502</v>
      </c>
      <c r="G100" s="331"/>
    </row>
    <row r="101" spans="1:7" ht="20.25" customHeight="1" x14ac:dyDescent="0.25">
      <c r="A101" s="350"/>
      <c r="B101" s="67" t="s">
        <v>585</v>
      </c>
      <c r="C101" s="69">
        <v>474700</v>
      </c>
      <c r="D101" s="69">
        <f t="shared" si="4"/>
        <v>260586.05929999999</v>
      </c>
      <c r="E101" s="70">
        <v>261086.05929999999</v>
      </c>
      <c r="F101" s="71">
        <f t="shared" si="5"/>
        <v>0.449997768485359</v>
      </c>
      <c r="G101" s="331"/>
    </row>
    <row r="102" spans="1:7" ht="20.25" customHeight="1" x14ac:dyDescent="0.25">
      <c r="A102" s="350"/>
      <c r="B102" s="67" t="s">
        <v>586</v>
      </c>
      <c r="C102" s="69">
        <v>492500</v>
      </c>
      <c r="D102" s="69">
        <f t="shared" si="4"/>
        <v>270375.7917</v>
      </c>
      <c r="E102" s="70">
        <v>270875.7917</v>
      </c>
      <c r="F102" s="71">
        <f t="shared" si="5"/>
        <v>0.44999839248730999</v>
      </c>
      <c r="G102" s="331"/>
    </row>
    <row r="103" spans="1:7" ht="20.25" customHeight="1" x14ac:dyDescent="0.25">
      <c r="A103" s="350"/>
      <c r="B103" s="67" t="s">
        <v>587</v>
      </c>
      <c r="C103" s="69">
        <v>494500</v>
      </c>
      <c r="D103" s="69">
        <f t="shared" si="4"/>
        <v>271475.9032</v>
      </c>
      <c r="E103" s="70">
        <v>271975.9032</v>
      </c>
      <c r="F103" s="71">
        <f t="shared" si="5"/>
        <v>0.449998173508595</v>
      </c>
      <c r="G103" s="331"/>
    </row>
    <row r="104" spans="1:7" ht="20.25" customHeight="1" x14ac:dyDescent="0.25">
      <c r="A104" s="350"/>
      <c r="B104" s="62" t="s">
        <v>588</v>
      </c>
      <c r="C104" s="63">
        <v>505900</v>
      </c>
      <c r="D104" s="63">
        <f t="shared" si="4"/>
        <v>267628.03850000002</v>
      </c>
      <c r="E104" s="64">
        <v>268128.03850000002</v>
      </c>
      <c r="F104" s="65">
        <f t="shared" si="5"/>
        <v>0.469997947222771</v>
      </c>
      <c r="G104" s="331"/>
    </row>
    <row r="105" spans="1:7" ht="20.25" customHeight="1" x14ac:dyDescent="0.25">
      <c r="A105" s="350"/>
      <c r="B105" s="91" t="s">
        <v>589</v>
      </c>
      <c r="C105" s="63">
        <v>507900</v>
      </c>
      <c r="D105" s="63">
        <f t="shared" si="4"/>
        <v>268688.1593</v>
      </c>
      <c r="E105" s="64">
        <v>269188.1593</v>
      </c>
      <c r="F105" s="65">
        <f t="shared" si="5"/>
        <v>0.46999771746406799</v>
      </c>
      <c r="G105" s="331"/>
    </row>
    <row r="106" spans="1:7" ht="20.25" customHeight="1" x14ac:dyDescent="0.25">
      <c r="A106" s="351"/>
      <c r="B106" s="62" t="s">
        <v>590</v>
      </c>
      <c r="C106" s="63">
        <v>527700</v>
      </c>
      <c r="D106" s="63">
        <f t="shared" si="4"/>
        <v>279182.01730000001</v>
      </c>
      <c r="E106" s="64">
        <v>279682.01730000001</v>
      </c>
      <c r="F106" s="65">
        <f t="shared" si="5"/>
        <v>0.46999807220011403</v>
      </c>
      <c r="G106" s="334"/>
    </row>
    <row r="107" spans="1:7" ht="20.25" customHeight="1" x14ac:dyDescent="0.25">
      <c r="A107" s="351"/>
      <c r="B107" s="62" t="s">
        <v>591</v>
      </c>
      <c r="C107" s="63">
        <v>529700</v>
      </c>
      <c r="D107" s="63">
        <f t="shared" si="4"/>
        <v>280242.13809999998</v>
      </c>
      <c r="E107" s="64">
        <v>280742.13809999998</v>
      </c>
      <c r="F107" s="65">
        <f t="shared" si="5"/>
        <v>0.46999785142533501</v>
      </c>
      <c r="G107" s="334"/>
    </row>
    <row r="108" spans="1:7" ht="20.149999999999999" customHeight="1" x14ac:dyDescent="0.25">
      <c r="A108" s="351"/>
      <c r="B108" s="72" t="s">
        <v>592</v>
      </c>
      <c r="C108" s="73" t="s">
        <v>533</v>
      </c>
      <c r="D108" s="74" t="s">
        <v>534</v>
      </c>
      <c r="E108" s="75" t="s">
        <v>535</v>
      </c>
      <c r="F108" s="75" t="s">
        <v>536</v>
      </c>
      <c r="G108" s="334"/>
    </row>
    <row r="109" spans="1:7" ht="20.149999999999999" customHeight="1" x14ac:dyDescent="0.25">
      <c r="A109" s="351"/>
      <c r="B109" s="353" t="s">
        <v>537</v>
      </c>
      <c r="C109" s="363" t="s">
        <v>538</v>
      </c>
      <c r="D109" s="76">
        <v>12</v>
      </c>
      <c r="E109" s="77">
        <v>0</v>
      </c>
      <c r="F109" s="78">
        <v>1.9900000000000001E-2</v>
      </c>
      <c r="G109" s="334"/>
    </row>
    <row r="110" spans="1:7" ht="20.149999999999999" customHeight="1" x14ac:dyDescent="0.25">
      <c r="A110" s="351"/>
      <c r="B110" s="354"/>
      <c r="C110" s="363"/>
      <c r="D110" s="76">
        <v>24</v>
      </c>
      <c r="E110" s="77">
        <v>0</v>
      </c>
      <c r="F110" s="78">
        <f>1.99%*2</f>
        <v>3.9800000000000002E-2</v>
      </c>
      <c r="G110" s="334"/>
    </row>
    <row r="111" spans="1:7" ht="20.149999999999999" customHeight="1" x14ac:dyDescent="0.25">
      <c r="A111" s="351"/>
      <c r="B111" s="354"/>
      <c r="C111" s="363"/>
      <c r="D111" s="76">
        <v>36</v>
      </c>
      <c r="E111" s="77">
        <v>0</v>
      </c>
      <c r="F111" s="78">
        <f>1.99%*3</f>
        <v>5.9700000000000003E-2</v>
      </c>
      <c r="G111" s="334"/>
    </row>
    <row r="112" spans="1:7" ht="20.149999999999999" customHeight="1" x14ac:dyDescent="0.25">
      <c r="A112" s="351"/>
      <c r="B112" s="354"/>
      <c r="C112" s="363"/>
      <c r="D112" s="76">
        <v>48</v>
      </c>
      <c r="E112" s="77">
        <v>0</v>
      </c>
      <c r="F112" s="78">
        <f>1.99%*4</f>
        <v>7.9600000000000004E-2</v>
      </c>
      <c r="G112" s="334"/>
    </row>
    <row r="113" spans="1:7" ht="20.149999999999999" customHeight="1" x14ac:dyDescent="0.25">
      <c r="A113" s="351"/>
      <c r="B113" s="355"/>
      <c r="C113" s="363"/>
      <c r="D113" s="76">
        <v>60</v>
      </c>
      <c r="E113" s="77">
        <v>0</v>
      </c>
      <c r="F113" s="78">
        <f>1.99%*5</f>
        <v>9.9500000000000005E-2</v>
      </c>
      <c r="G113" s="334"/>
    </row>
    <row r="114" spans="1:7" ht="101.15" customHeight="1" x14ac:dyDescent="0.25">
      <c r="A114" s="332"/>
      <c r="B114" s="356" t="s">
        <v>593</v>
      </c>
      <c r="C114" s="357"/>
      <c r="D114" s="357"/>
      <c r="E114" s="357"/>
      <c r="F114" s="357"/>
      <c r="G114" s="335"/>
    </row>
    <row r="115" spans="1:7" ht="60" customHeight="1" x14ac:dyDescent="0.25">
      <c r="A115" s="332"/>
      <c r="B115" s="356" t="s">
        <v>594</v>
      </c>
      <c r="C115" s="357"/>
      <c r="D115" s="357"/>
      <c r="E115" s="357"/>
      <c r="F115" s="357"/>
      <c r="G115" s="335"/>
    </row>
    <row r="116" spans="1:7" ht="53.5" customHeight="1" x14ac:dyDescent="0.25">
      <c r="A116" s="332"/>
      <c r="B116" s="358" t="s">
        <v>542</v>
      </c>
      <c r="C116" s="357"/>
      <c r="D116" s="357"/>
      <c r="E116" s="357"/>
      <c r="F116" s="357"/>
      <c r="G116" s="335"/>
    </row>
    <row r="117" spans="1:7" ht="49.75" customHeight="1" x14ac:dyDescent="0.25">
      <c r="A117" s="333"/>
      <c r="B117" s="359" t="s">
        <v>595</v>
      </c>
      <c r="C117" s="360"/>
      <c r="D117" s="360"/>
      <c r="E117" s="360"/>
      <c r="F117" s="360"/>
      <c r="G117" s="336"/>
    </row>
    <row r="118" spans="1:7" ht="18" customHeight="1" x14ac:dyDescent="0.25">
      <c r="A118" s="56" t="s">
        <v>308</v>
      </c>
      <c r="B118" s="57" t="s">
        <v>309</v>
      </c>
      <c r="C118" s="57" t="s">
        <v>310</v>
      </c>
      <c r="D118" s="57" t="s">
        <v>506</v>
      </c>
      <c r="E118" s="57" t="s">
        <v>311</v>
      </c>
      <c r="F118" s="57" t="s">
        <v>312</v>
      </c>
      <c r="G118" s="58" t="s">
        <v>313</v>
      </c>
    </row>
    <row r="119" spans="1:7" ht="20.25" customHeight="1" x14ac:dyDescent="0.25">
      <c r="A119" s="352" t="s">
        <v>596</v>
      </c>
      <c r="B119" s="59" t="s">
        <v>597</v>
      </c>
      <c r="C119" s="93">
        <v>306900</v>
      </c>
      <c r="D119" s="93"/>
      <c r="E119" s="60" t="s">
        <v>598</v>
      </c>
      <c r="F119" s="61"/>
      <c r="G119" s="337" t="s">
        <v>329</v>
      </c>
    </row>
    <row r="120" spans="1:7" ht="20.25" customHeight="1" x14ac:dyDescent="0.25">
      <c r="A120" s="352"/>
      <c r="B120" s="59" t="s">
        <v>599</v>
      </c>
      <c r="C120" s="93">
        <v>339800</v>
      </c>
      <c r="D120" s="93"/>
      <c r="E120" s="60" t="s">
        <v>598</v>
      </c>
      <c r="F120" s="61"/>
      <c r="G120" s="337"/>
    </row>
    <row r="121" spans="1:7" ht="20.25" customHeight="1" x14ac:dyDescent="0.25">
      <c r="A121" s="352"/>
      <c r="B121" s="59" t="s">
        <v>600</v>
      </c>
      <c r="C121" s="93">
        <v>339800</v>
      </c>
      <c r="D121" s="93"/>
      <c r="E121" s="60" t="s">
        <v>598</v>
      </c>
      <c r="F121" s="61"/>
      <c r="G121" s="337"/>
    </row>
    <row r="122" spans="1:7" ht="20.25" customHeight="1" x14ac:dyDescent="0.25">
      <c r="A122" s="352"/>
      <c r="B122" s="59" t="s">
        <v>601</v>
      </c>
      <c r="C122" s="93">
        <v>384900</v>
      </c>
      <c r="D122" s="93"/>
      <c r="E122" s="60" t="s">
        <v>598</v>
      </c>
      <c r="F122" s="61"/>
      <c r="G122" s="337"/>
    </row>
    <row r="123" spans="1:7" ht="20.149999999999999" hidden="1" customHeight="1" x14ac:dyDescent="0.25">
      <c r="A123" s="352"/>
      <c r="B123" s="72" t="s">
        <v>602</v>
      </c>
      <c r="C123" s="73" t="s">
        <v>533</v>
      </c>
      <c r="D123" s="74" t="s">
        <v>534</v>
      </c>
      <c r="E123" s="75" t="s">
        <v>535</v>
      </c>
      <c r="F123" s="75" t="s">
        <v>536</v>
      </c>
      <c r="G123" s="337"/>
    </row>
    <row r="124" spans="1:7" ht="20.149999999999999" hidden="1" customHeight="1" x14ac:dyDescent="0.25">
      <c r="A124" s="352"/>
      <c r="B124" s="353" t="s">
        <v>537</v>
      </c>
      <c r="C124" s="363" t="s">
        <v>538</v>
      </c>
      <c r="D124" s="76">
        <v>12</v>
      </c>
      <c r="E124" s="77">
        <v>0</v>
      </c>
      <c r="F124" s="78">
        <v>1.9900000000000001E-2</v>
      </c>
      <c r="G124" s="337"/>
    </row>
    <row r="125" spans="1:7" ht="20.149999999999999" hidden="1" customHeight="1" x14ac:dyDescent="0.25">
      <c r="A125" s="352"/>
      <c r="B125" s="354"/>
      <c r="C125" s="363"/>
      <c r="D125" s="76">
        <v>24</v>
      </c>
      <c r="E125" s="77">
        <v>0</v>
      </c>
      <c r="F125" s="78">
        <f>1.99%*2</f>
        <v>3.9800000000000002E-2</v>
      </c>
      <c r="G125" s="337"/>
    </row>
    <row r="126" spans="1:7" ht="20.149999999999999" hidden="1" customHeight="1" x14ac:dyDescent="0.25">
      <c r="A126" s="352"/>
      <c r="B126" s="354"/>
      <c r="C126" s="363"/>
      <c r="D126" s="76">
        <v>36</v>
      </c>
      <c r="E126" s="77">
        <v>0</v>
      </c>
      <c r="F126" s="78">
        <f>1.99%*3</f>
        <v>5.9700000000000003E-2</v>
      </c>
      <c r="G126" s="337"/>
    </row>
    <row r="127" spans="1:7" ht="20.149999999999999" hidden="1" customHeight="1" x14ac:dyDescent="0.25">
      <c r="A127" s="352"/>
      <c r="B127" s="354"/>
      <c r="C127" s="363"/>
      <c r="D127" s="76">
        <v>48</v>
      </c>
      <c r="E127" s="77">
        <v>0</v>
      </c>
      <c r="F127" s="78">
        <f>1.99%*4</f>
        <v>7.9600000000000004E-2</v>
      </c>
      <c r="G127" s="337"/>
    </row>
    <row r="128" spans="1:7" ht="20.149999999999999" hidden="1" customHeight="1" x14ac:dyDescent="0.25">
      <c r="A128" s="352"/>
      <c r="B128" s="355"/>
      <c r="C128" s="363"/>
      <c r="D128" s="76">
        <v>60</v>
      </c>
      <c r="E128" s="77">
        <v>0</v>
      </c>
      <c r="F128" s="78">
        <f>1.99%*5</f>
        <v>9.9500000000000005E-2</v>
      </c>
      <c r="G128" s="337"/>
    </row>
    <row r="129" spans="1:7" ht="52.75" customHeight="1" x14ac:dyDescent="0.25">
      <c r="A129" s="352"/>
      <c r="B129" s="359" t="s">
        <v>603</v>
      </c>
      <c r="C129" s="361"/>
      <c r="D129" s="361"/>
      <c r="E129" s="361"/>
      <c r="F129" s="361"/>
      <c r="G129" s="337"/>
    </row>
    <row r="130" spans="1:7" ht="15" x14ac:dyDescent="0.3">
      <c r="A130" s="362" t="s">
        <v>417</v>
      </c>
      <c r="B130" s="362"/>
      <c r="C130" s="362"/>
      <c r="D130" s="362"/>
      <c r="E130" s="362"/>
      <c r="F130" s="362"/>
      <c r="G130" s="362"/>
    </row>
  </sheetData>
  <mergeCells count="50">
    <mergeCell ref="A8:G8"/>
    <mergeCell ref="A9:G9"/>
    <mergeCell ref="C10:D10"/>
    <mergeCell ref="C11:D11"/>
    <mergeCell ref="C12:D12"/>
    <mergeCell ref="A11:A18"/>
    <mergeCell ref="G11:G18"/>
    <mergeCell ref="C13:D13"/>
    <mergeCell ref="C14:D14"/>
    <mergeCell ref="C15:D15"/>
    <mergeCell ref="B16:F16"/>
    <mergeCell ref="B17:F17"/>
    <mergeCell ref="B18:F18"/>
    <mergeCell ref="B50:F50"/>
    <mergeCell ref="B51:F51"/>
    <mergeCell ref="B52:F52"/>
    <mergeCell ref="B53:F53"/>
    <mergeCell ref="C45:C49"/>
    <mergeCell ref="B54:F54"/>
    <mergeCell ref="B85:F85"/>
    <mergeCell ref="B86:F86"/>
    <mergeCell ref="B87:F87"/>
    <mergeCell ref="B88:F88"/>
    <mergeCell ref="C80:C84"/>
    <mergeCell ref="B117:F117"/>
    <mergeCell ref="B129:F129"/>
    <mergeCell ref="A130:G130"/>
    <mergeCell ref="C124:C128"/>
    <mergeCell ref="B89:F89"/>
    <mergeCell ref="B90:F90"/>
    <mergeCell ref="B91:F91"/>
    <mergeCell ref="B92:F92"/>
    <mergeCell ref="B114:F114"/>
    <mergeCell ref="C109:C113"/>
    <mergeCell ref="G20:G54"/>
    <mergeCell ref="G56:G92"/>
    <mergeCell ref="G94:G117"/>
    <mergeCell ref="G119:G129"/>
    <mergeCell ref="A1:G5"/>
    <mergeCell ref="A6:G7"/>
    <mergeCell ref="A20:A54"/>
    <mergeCell ref="A56:A92"/>
    <mergeCell ref="A94:A117"/>
    <mergeCell ref="A119:A129"/>
    <mergeCell ref="B45:B49"/>
    <mergeCell ref="B80:B84"/>
    <mergeCell ref="B109:B113"/>
    <mergeCell ref="B124:B128"/>
    <mergeCell ref="B115:F115"/>
    <mergeCell ref="B116:F116"/>
  </mergeCells>
  <phoneticPr fontId="85"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3408001953185"/>
  </sheetPr>
  <dimension ref="A1:H166"/>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67" t="s">
        <v>604</v>
      </c>
      <c r="B1" s="382"/>
      <c r="C1" s="382"/>
      <c r="D1" s="382"/>
      <c r="E1" s="382"/>
      <c r="F1" s="383"/>
    </row>
    <row r="2" spans="1:6" ht="18.649999999999999" customHeight="1" x14ac:dyDescent="0.35">
      <c r="A2" s="384"/>
      <c r="B2" s="385"/>
      <c r="C2" s="385"/>
      <c r="D2" s="385"/>
      <c r="E2" s="385"/>
      <c r="F2" s="386"/>
    </row>
    <row r="3" spans="1:6" ht="18.649999999999999" customHeight="1" x14ac:dyDescent="0.35">
      <c r="A3" s="384"/>
      <c r="B3" s="385"/>
      <c r="C3" s="385"/>
      <c r="D3" s="385"/>
      <c r="E3" s="385"/>
      <c r="F3" s="386"/>
    </row>
    <row r="4" spans="1:6" ht="18.649999999999999" customHeight="1" x14ac:dyDescent="0.35">
      <c r="A4" s="384"/>
      <c r="B4" s="385"/>
      <c r="C4" s="385"/>
      <c r="D4" s="385"/>
      <c r="E4" s="385"/>
      <c r="F4" s="386"/>
    </row>
    <row r="5" spans="1:6" ht="18.649999999999999" customHeight="1" x14ac:dyDescent="0.35">
      <c r="A5" s="384"/>
      <c r="B5" s="385"/>
      <c r="C5" s="385"/>
      <c r="D5" s="385"/>
      <c r="E5" s="385"/>
      <c r="F5" s="386"/>
    </row>
    <row r="6" spans="1:6" ht="18.75" customHeight="1" x14ac:dyDescent="0.35">
      <c r="A6" s="242" t="s">
        <v>605</v>
      </c>
      <c r="B6" s="243"/>
      <c r="C6" s="243"/>
      <c r="D6" s="243"/>
      <c r="E6" s="243"/>
      <c r="F6" s="244"/>
    </row>
    <row r="7" spans="1:6" ht="3.75" customHeight="1" x14ac:dyDescent="0.35">
      <c r="A7" s="242"/>
      <c r="B7" s="243"/>
      <c r="C7" s="243"/>
      <c r="D7" s="243"/>
      <c r="E7" s="243"/>
      <c r="F7" s="244"/>
    </row>
    <row r="8" spans="1:6" ht="4.5" customHeight="1" x14ac:dyDescent="0.35">
      <c r="A8" s="261"/>
      <c r="B8" s="262"/>
      <c r="C8" s="262"/>
      <c r="D8" s="262"/>
      <c r="E8" s="262"/>
      <c r="F8" s="263"/>
    </row>
    <row r="9" spans="1:6" s="264" customFormat="1" ht="10.5" customHeight="1" x14ac:dyDescent="0.35">
      <c r="B9" s="265"/>
      <c r="C9" s="265"/>
      <c r="D9" s="265"/>
      <c r="E9" s="265"/>
      <c r="F9" s="265"/>
    </row>
    <row r="10" spans="1:6" ht="18" customHeight="1" x14ac:dyDescent="0.35">
      <c r="A10" s="5" t="s">
        <v>308</v>
      </c>
      <c r="B10" s="5" t="s">
        <v>309</v>
      </c>
      <c r="C10" s="5" t="s">
        <v>310</v>
      </c>
      <c r="D10" s="5" t="s">
        <v>311</v>
      </c>
      <c r="E10" s="5" t="s">
        <v>312</v>
      </c>
      <c r="F10" s="6" t="s">
        <v>313</v>
      </c>
    </row>
    <row r="11" spans="1:6" s="2" customFormat="1" ht="20.25" customHeight="1" x14ac:dyDescent="0.35">
      <c r="A11" s="256" t="s">
        <v>606</v>
      </c>
      <c r="B11" s="7" t="s">
        <v>607</v>
      </c>
      <c r="C11" s="8">
        <v>378800</v>
      </c>
      <c r="D11" s="52" t="s">
        <v>608</v>
      </c>
      <c r="E11" s="10" t="s">
        <v>454</v>
      </c>
      <c r="F11" s="393" t="s">
        <v>329</v>
      </c>
    </row>
    <row r="12" spans="1:6" s="2" customFormat="1" ht="20.25" customHeight="1" x14ac:dyDescent="0.35">
      <c r="A12" s="257"/>
      <c r="B12" s="7" t="s">
        <v>609</v>
      </c>
      <c r="C12" s="8">
        <v>397800</v>
      </c>
      <c r="D12" s="52">
        <v>329104.62</v>
      </c>
      <c r="E12" s="10">
        <v>0.18</v>
      </c>
      <c r="F12" s="396"/>
    </row>
    <row r="13" spans="1:6" s="2" customFormat="1" ht="20.25" customHeight="1" x14ac:dyDescent="0.35">
      <c r="A13" s="257"/>
      <c r="B13" s="7" t="s">
        <v>610</v>
      </c>
      <c r="C13" s="8">
        <v>420800</v>
      </c>
      <c r="D13" s="52">
        <v>347964.62</v>
      </c>
      <c r="E13" s="10">
        <v>0.18</v>
      </c>
      <c r="F13" s="396"/>
    </row>
    <row r="14" spans="1:6" s="2" customFormat="1" ht="20.25" customHeight="1" x14ac:dyDescent="0.35">
      <c r="A14" s="257"/>
      <c r="B14" s="7" t="s">
        <v>611</v>
      </c>
      <c r="C14" s="8">
        <v>439800</v>
      </c>
      <c r="D14" s="52">
        <v>367942.62</v>
      </c>
      <c r="E14" s="10">
        <v>0.17</v>
      </c>
      <c r="F14" s="396"/>
    </row>
    <row r="15" spans="1:6" s="2" customFormat="1" ht="20.25" customHeight="1" x14ac:dyDescent="0.35">
      <c r="A15" s="257"/>
      <c r="B15" s="7" t="s">
        <v>612</v>
      </c>
      <c r="C15" s="8">
        <v>439800</v>
      </c>
      <c r="D15" s="52">
        <v>367942.62</v>
      </c>
      <c r="E15" s="10">
        <v>0.17</v>
      </c>
      <c r="F15" s="396"/>
    </row>
    <row r="16" spans="1:6" s="2" customFormat="1" ht="20.25" customHeight="1" x14ac:dyDescent="0.35">
      <c r="A16" s="257"/>
      <c r="B16" s="7" t="s">
        <v>613</v>
      </c>
      <c r="C16" s="8">
        <v>466800</v>
      </c>
      <c r="D16" s="52">
        <v>390352.62</v>
      </c>
      <c r="E16" s="10">
        <v>0.17</v>
      </c>
      <c r="F16" s="396"/>
    </row>
    <row r="17" spans="1:6" s="2" customFormat="1" ht="20.25" customHeight="1" x14ac:dyDescent="0.35">
      <c r="A17" s="257"/>
      <c r="B17" s="7" t="s">
        <v>614</v>
      </c>
      <c r="C17" s="8">
        <v>466800</v>
      </c>
      <c r="D17" s="52">
        <v>390352.62</v>
      </c>
      <c r="E17" s="10">
        <v>0.17</v>
      </c>
      <c r="F17" s="396"/>
    </row>
    <row r="18" spans="1:6" s="2" customFormat="1" ht="20.25" customHeight="1" x14ac:dyDescent="0.35">
      <c r="A18" s="257"/>
      <c r="B18" s="7" t="s">
        <v>615</v>
      </c>
      <c r="C18" s="8">
        <v>509800</v>
      </c>
      <c r="D18" s="52">
        <v>471924.62</v>
      </c>
      <c r="E18" s="10">
        <v>0.08</v>
      </c>
      <c r="F18" s="396"/>
    </row>
    <row r="19" spans="1:6" s="2" customFormat="1" ht="45.75" customHeight="1" x14ac:dyDescent="0.35">
      <c r="A19" s="258"/>
      <c r="B19" s="387" t="s">
        <v>616</v>
      </c>
      <c r="C19" s="388"/>
      <c r="D19" s="388"/>
      <c r="E19" s="389"/>
      <c r="F19" s="395"/>
    </row>
    <row r="20" spans="1:6" ht="18" customHeight="1" x14ac:dyDescent="0.35">
      <c r="A20" s="5" t="s">
        <v>308</v>
      </c>
      <c r="B20" s="5" t="s">
        <v>309</v>
      </c>
      <c r="C20" s="5" t="s">
        <v>310</v>
      </c>
      <c r="D20" s="5" t="s">
        <v>311</v>
      </c>
      <c r="E20" s="5" t="s">
        <v>312</v>
      </c>
      <c r="F20" s="6" t="s">
        <v>313</v>
      </c>
    </row>
    <row r="21" spans="1:6" ht="20.25" customHeight="1" x14ac:dyDescent="0.35">
      <c r="A21" s="256" t="s">
        <v>617</v>
      </c>
      <c r="B21" s="7" t="s">
        <v>618</v>
      </c>
      <c r="C21" s="8">
        <v>351800</v>
      </c>
      <c r="D21" s="52" t="s">
        <v>608</v>
      </c>
      <c r="E21" s="40" t="s">
        <v>454</v>
      </c>
      <c r="F21" s="259" t="s">
        <v>316</v>
      </c>
    </row>
    <row r="22" spans="1:6" ht="20.25" customHeight="1" x14ac:dyDescent="0.35">
      <c r="A22" s="257"/>
      <c r="B22" s="7" t="s">
        <v>619</v>
      </c>
      <c r="C22" s="8">
        <v>376800</v>
      </c>
      <c r="D22" s="52" t="s">
        <v>608</v>
      </c>
      <c r="E22" s="40" t="s">
        <v>454</v>
      </c>
      <c r="F22" s="259"/>
    </row>
    <row r="23" spans="1:6" ht="20.25" customHeight="1" x14ac:dyDescent="0.35">
      <c r="A23" s="257"/>
      <c r="B23" s="7" t="s">
        <v>620</v>
      </c>
      <c r="C23" s="8">
        <v>399800</v>
      </c>
      <c r="D23" s="52">
        <v>330744.62</v>
      </c>
      <c r="E23" s="40">
        <v>0.18</v>
      </c>
      <c r="F23" s="259"/>
    </row>
    <row r="24" spans="1:6" ht="20.25" customHeight="1" x14ac:dyDescent="0.35">
      <c r="A24" s="257"/>
      <c r="B24" s="7" t="s">
        <v>621</v>
      </c>
      <c r="C24" s="8">
        <v>421800</v>
      </c>
      <c r="D24" s="52">
        <v>348784.62</v>
      </c>
      <c r="E24" s="40">
        <v>0.18</v>
      </c>
      <c r="F24" s="259"/>
    </row>
    <row r="25" spans="1:6" ht="20.25" customHeight="1" x14ac:dyDescent="0.35">
      <c r="A25" s="257"/>
      <c r="B25" s="7" t="s">
        <v>622</v>
      </c>
      <c r="C25" s="8">
        <v>426800</v>
      </c>
      <c r="D25" s="52">
        <v>352884.62</v>
      </c>
      <c r="E25" s="40">
        <v>0.18</v>
      </c>
      <c r="F25" s="259"/>
    </row>
    <row r="26" spans="1:6" ht="20.25" customHeight="1" x14ac:dyDescent="0.35">
      <c r="A26" s="257"/>
      <c r="B26" s="7" t="s">
        <v>623</v>
      </c>
      <c r="C26" s="8">
        <v>462800</v>
      </c>
      <c r="D26" s="52">
        <v>382404.62</v>
      </c>
      <c r="E26" s="40">
        <v>0.18</v>
      </c>
      <c r="F26" s="271"/>
    </row>
    <row r="27" spans="1:6" ht="53.25" customHeight="1" x14ac:dyDescent="0.35">
      <c r="A27" s="258"/>
      <c r="B27" s="387" t="s">
        <v>624</v>
      </c>
      <c r="C27" s="388"/>
      <c r="D27" s="388"/>
      <c r="E27" s="389"/>
      <c r="F27" s="271"/>
    </row>
    <row r="28" spans="1:6" ht="18" customHeight="1" x14ac:dyDescent="0.35">
      <c r="A28" s="5" t="s">
        <v>308</v>
      </c>
      <c r="B28" s="5" t="s">
        <v>309</v>
      </c>
      <c r="C28" s="5" t="s">
        <v>310</v>
      </c>
      <c r="D28" s="5" t="s">
        <v>311</v>
      </c>
      <c r="E28" s="5" t="s">
        <v>312</v>
      </c>
      <c r="F28" s="6" t="s">
        <v>313</v>
      </c>
    </row>
    <row r="29" spans="1:6" s="2" customFormat="1" ht="20.25" customHeight="1" x14ac:dyDescent="0.35">
      <c r="A29" s="390" t="s">
        <v>625</v>
      </c>
      <c r="B29" s="7" t="s">
        <v>626</v>
      </c>
      <c r="C29" s="8">
        <v>339800</v>
      </c>
      <c r="D29" s="52">
        <v>322810</v>
      </c>
      <c r="E29" s="10">
        <v>0.05</v>
      </c>
      <c r="F29" s="393" t="s">
        <v>329</v>
      </c>
    </row>
    <row r="30" spans="1:6" s="2" customFormat="1" ht="20.25" customHeight="1" x14ac:dyDescent="0.35">
      <c r="A30" s="390"/>
      <c r="B30" s="7" t="s">
        <v>627</v>
      </c>
      <c r="C30" s="8">
        <v>388800</v>
      </c>
      <c r="D30" s="52" t="s">
        <v>628</v>
      </c>
      <c r="E30" s="10" t="s">
        <v>454</v>
      </c>
      <c r="F30" s="394"/>
    </row>
    <row r="31" spans="1:6" s="2" customFormat="1" ht="20.25" customHeight="1" x14ac:dyDescent="0.35">
      <c r="A31" s="390"/>
      <c r="B31" s="7" t="s">
        <v>629</v>
      </c>
      <c r="C31" s="8">
        <v>299900</v>
      </c>
      <c r="D31" s="52" t="s">
        <v>628</v>
      </c>
      <c r="E31" s="10" t="s">
        <v>454</v>
      </c>
      <c r="F31" s="394"/>
    </row>
    <row r="32" spans="1:6" s="2" customFormat="1" ht="50" customHeight="1" x14ac:dyDescent="0.35">
      <c r="A32" s="390"/>
      <c r="B32" s="387" t="s">
        <v>630</v>
      </c>
      <c r="C32" s="388"/>
      <c r="D32" s="388"/>
      <c r="E32" s="389"/>
      <c r="F32" s="395"/>
    </row>
    <row r="33" spans="1:6" ht="18" customHeight="1" x14ac:dyDescent="0.35">
      <c r="A33" s="5" t="s">
        <v>308</v>
      </c>
      <c r="B33" s="5" t="s">
        <v>309</v>
      </c>
      <c r="C33" s="5" t="s">
        <v>310</v>
      </c>
      <c r="D33" s="5" t="s">
        <v>311</v>
      </c>
      <c r="E33" s="5" t="s">
        <v>312</v>
      </c>
      <c r="F33" s="6" t="s">
        <v>313</v>
      </c>
    </row>
    <row r="34" spans="1:6" ht="20.25" customHeight="1" x14ac:dyDescent="0.35">
      <c r="A34" s="256" t="s">
        <v>631</v>
      </c>
      <c r="B34" s="7" t="s">
        <v>632</v>
      </c>
      <c r="C34" s="8">
        <v>273900</v>
      </c>
      <c r="D34" s="52">
        <v>211072.62</v>
      </c>
      <c r="E34" s="40">
        <v>0.24</v>
      </c>
      <c r="F34" s="247" t="s">
        <v>316</v>
      </c>
    </row>
    <row r="35" spans="1:6" ht="20.25" customHeight="1" x14ac:dyDescent="0.35">
      <c r="A35" s="257"/>
      <c r="B35" s="7" t="s">
        <v>633</v>
      </c>
      <c r="C35" s="8">
        <v>301900</v>
      </c>
      <c r="D35" s="52">
        <v>232352.62</v>
      </c>
      <c r="E35" s="40">
        <v>0.24</v>
      </c>
      <c r="F35" s="391"/>
    </row>
    <row r="36" spans="1:6" ht="20.25" customHeight="1" x14ac:dyDescent="0.35">
      <c r="A36" s="257"/>
      <c r="B36" s="7" t="s">
        <v>634</v>
      </c>
      <c r="C36" s="8">
        <v>311900</v>
      </c>
      <c r="D36" s="52">
        <v>239952.62</v>
      </c>
      <c r="E36" s="40">
        <v>0.24</v>
      </c>
      <c r="F36" s="391"/>
    </row>
    <row r="37" spans="1:6" ht="20.25" customHeight="1" x14ac:dyDescent="0.35">
      <c r="A37" s="257"/>
      <c r="B37" s="7" t="s">
        <v>635</v>
      </c>
      <c r="C37" s="8">
        <v>311900</v>
      </c>
      <c r="D37" s="52">
        <v>239952.62</v>
      </c>
      <c r="E37" s="40">
        <v>0.24</v>
      </c>
      <c r="F37" s="391"/>
    </row>
    <row r="38" spans="1:6" ht="52.5" customHeight="1" x14ac:dyDescent="0.35">
      <c r="A38" s="258"/>
      <c r="B38" s="387" t="s">
        <v>636</v>
      </c>
      <c r="C38" s="388"/>
      <c r="D38" s="388"/>
      <c r="E38" s="389"/>
      <c r="F38" s="392"/>
    </row>
    <row r="39" spans="1:6" ht="18" customHeight="1" x14ac:dyDescent="0.35">
      <c r="A39" s="5" t="s">
        <v>308</v>
      </c>
      <c r="B39" s="5" t="s">
        <v>309</v>
      </c>
      <c r="C39" s="5" t="s">
        <v>310</v>
      </c>
      <c r="D39" s="5" t="s">
        <v>311</v>
      </c>
      <c r="E39" s="5" t="s">
        <v>312</v>
      </c>
      <c r="F39" s="6" t="s">
        <v>313</v>
      </c>
    </row>
    <row r="40" spans="1:6" s="2" customFormat="1" ht="20.25" customHeight="1" x14ac:dyDescent="0.35">
      <c r="A40" s="256" t="s">
        <v>637</v>
      </c>
      <c r="B40" s="7" t="s">
        <v>638</v>
      </c>
      <c r="C40" s="8">
        <v>304600</v>
      </c>
      <c r="D40" s="52">
        <v>258772.62</v>
      </c>
      <c r="E40" s="40">
        <v>0.16</v>
      </c>
      <c r="F40" s="393" t="s">
        <v>329</v>
      </c>
    </row>
    <row r="41" spans="1:6" s="2" customFormat="1" ht="20.25" customHeight="1" x14ac:dyDescent="0.35">
      <c r="A41" s="257"/>
      <c r="B41" s="7" t="s">
        <v>639</v>
      </c>
      <c r="C41" s="8">
        <v>321600</v>
      </c>
      <c r="D41" s="52" t="s">
        <v>608</v>
      </c>
      <c r="E41" s="40" t="s">
        <v>454</v>
      </c>
      <c r="F41" s="394"/>
    </row>
    <row r="42" spans="1:6" s="2" customFormat="1" ht="20.25" customHeight="1" x14ac:dyDescent="0.35">
      <c r="A42" s="257"/>
      <c r="B42" s="7" t="s">
        <v>640</v>
      </c>
      <c r="C42" s="8">
        <v>324600</v>
      </c>
      <c r="D42" s="52">
        <v>275572.62</v>
      </c>
      <c r="E42" s="40">
        <v>0.16</v>
      </c>
      <c r="F42" s="394"/>
    </row>
    <row r="43" spans="1:6" s="2" customFormat="1" ht="20.25" customHeight="1" x14ac:dyDescent="0.35">
      <c r="A43" s="257"/>
      <c r="B43" s="53" t="s">
        <v>641</v>
      </c>
      <c r="C43" s="8">
        <v>324600</v>
      </c>
      <c r="D43" s="52">
        <v>275572.62</v>
      </c>
      <c r="E43" s="40">
        <v>0.16</v>
      </c>
      <c r="F43" s="394"/>
    </row>
    <row r="44" spans="1:6" s="2" customFormat="1" ht="20.25" customHeight="1" x14ac:dyDescent="0.35">
      <c r="A44" s="257"/>
      <c r="B44" s="7" t="s">
        <v>642</v>
      </c>
      <c r="C44" s="8">
        <v>345600</v>
      </c>
      <c r="D44" s="52">
        <v>293212.62</v>
      </c>
      <c r="E44" s="40">
        <v>0.16</v>
      </c>
      <c r="F44" s="394"/>
    </row>
    <row r="45" spans="1:6" s="2" customFormat="1" ht="45.75" customHeight="1" x14ac:dyDescent="0.35">
      <c r="A45" s="258"/>
      <c r="B45" s="387" t="s">
        <v>643</v>
      </c>
      <c r="C45" s="388"/>
      <c r="D45" s="388"/>
      <c r="E45" s="389"/>
      <c r="F45" s="395"/>
    </row>
    <row r="46" spans="1:6" ht="18" customHeight="1" x14ac:dyDescent="0.35">
      <c r="A46" s="5" t="s">
        <v>308</v>
      </c>
      <c r="B46" s="5" t="s">
        <v>309</v>
      </c>
      <c r="C46" s="5" t="s">
        <v>310</v>
      </c>
      <c r="D46" s="5" t="s">
        <v>311</v>
      </c>
      <c r="E46" s="5" t="s">
        <v>312</v>
      </c>
      <c r="F46" s="6" t="s">
        <v>313</v>
      </c>
    </row>
    <row r="47" spans="1:6" s="2" customFormat="1" ht="20.25" customHeight="1" x14ac:dyDescent="0.35">
      <c r="A47" s="390" t="s">
        <v>644</v>
      </c>
      <c r="B47" s="7" t="s">
        <v>645</v>
      </c>
      <c r="C47" s="8">
        <v>229000</v>
      </c>
      <c r="D47" s="52">
        <v>215260</v>
      </c>
      <c r="E47" s="10">
        <v>0.06</v>
      </c>
      <c r="F47" s="393" t="s">
        <v>329</v>
      </c>
    </row>
    <row r="48" spans="1:6" s="2" customFormat="1" ht="20.25" customHeight="1" x14ac:dyDescent="0.35">
      <c r="A48" s="390"/>
      <c r="B48" s="7" t="s">
        <v>646</v>
      </c>
      <c r="C48" s="8">
        <v>249000</v>
      </c>
      <c r="D48" s="52">
        <v>234060</v>
      </c>
      <c r="E48" s="10">
        <v>0.06</v>
      </c>
      <c r="F48" s="394"/>
    </row>
    <row r="49" spans="1:6" s="2" customFormat="1" ht="20.25" customHeight="1" x14ac:dyDescent="0.35">
      <c r="A49" s="390"/>
      <c r="B49" s="7" t="s">
        <v>647</v>
      </c>
      <c r="C49" s="8">
        <v>285600</v>
      </c>
      <c r="D49" s="52">
        <v>268464</v>
      </c>
      <c r="E49" s="10">
        <v>0.06</v>
      </c>
      <c r="F49" s="394"/>
    </row>
    <row r="50" spans="1:6" s="2" customFormat="1" ht="50" customHeight="1" x14ac:dyDescent="0.35">
      <c r="A50" s="390"/>
      <c r="B50" s="387" t="s">
        <v>648</v>
      </c>
      <c r="C50" s="388"/>
      <c r="D50" s="388"/>
      <c r="E50" s="389"/>
      <c r="F50" s="395"/>
    </row>
    <row r="51" spans="1:6" ht="18" customHeight="1" x14ac:dyDescent="0.35">
      <c r="A51" s="5" t="s">
        <v>308</v>
      </c>
      <c r="B51" s="5" t="s">
        <v>309</v>
      </c>
      <c r="C51" s="5" t="s">
        <v>310</v>
      </c>
      <c r="D51" s="5" t="s">
        <v>311</v>
      </c>
      <c r="E51" s="5" t="s">
        <v>312</v>
      </c>
      <c r="F51" s="6" t="s">
        <v>313</v>
      </c>
    </row>
    <row r="52" spans="1:6" s="2" customFormat="1" ht="20.25" customHeight="1" x14ac:dyDescent="0.35">
      <c r="A52" s="390" t="s">
        <v>649</v>
      </c>
      <c r="B52" s="7" t="s">
        <v>650</v>
      </c>
      <c r="C52" s="8">
        <v>251300</v>
      </c>
      <c r="D52" s="52">
        <v>186357.62</v>
      </c>
      <c r="E52" s="10">
        <v>0.27</v>
      </c>
      <c r="F52" s="393" t="s">
        <v>329</v>
      </c>
    </row>
    <row r="53" spans="1:6" s="2" customFormat="1" ht="20.25" customHeight="1" x14ac:dyDescent="0.35">
      <c r="A53" s="390"/>
      <c r="B53" s="7" t="s">
        <v>651</v>
      </c>
      <c r="C53" s="8">
        <v>275700</v>
      </c>
      <c r="D53" s="52">
        <v>204169.62</v>
      </c>
      <c r="E53" s="10">
        <v>0.27</v>
      </c>
      <c r="F53" s="394"/>
    </row>
    <row r="54" spans="1:6" s="2" customFormat="1" ht="20.25" customHeight="1" x14ac:dyDescent="0.35">
      <c r="A54" s="390"/>
      <c r="B54" s="7" t="s">
        <v>652</v>
      </c>
      <c r="C54" s="8">
        <v>416600</v>
      </c>
      <c r="D54" s="52">
        <v>304118</v>
      </c>
      <c r="E54" s="10">
        <v>0.27</v>
      </c>
      <c r="F54" s="394"/>
    </row>
    <row r="55" spans="1:6" s="2" customFormat="1" ht="106.5" customHeight="1" x14ac:dyDescent="0.35">
      <c r="A55" s="390"/>
      <c r="B55" s="387" t="s">
        <v>653</v>
      </c>
      <c r="C55" s="388"/>
      <c r="D55" s="388"/>
      <c r="E55" s="389"/>
      <c r="F55" s="395"/>
    </row>
    <row r="56" spans="1:6" s="2" customFormat="1" ht="20.25" customHeight="1" x14ac:dyDescent="0.35">
      <c r="A56" s="268" t="s">
        <v>417</v>
      </c>
      <c r="B56" s="268"/>
      <c r="C56" s="268"/>
      <c r="D56" s="268"/>
      <c r="E56" s="268"/>
      <c r="F56" s="268"/>
    </row>
    <row r="57" spans="1:6" ht="15.5" hidden="1" x14ac:dyDescent="0.35"/>
    <row r="58" spans="1:6" ht="15.5" hidden="1" x14ac:dyDescent="0.35"/>
    <row r="59" spans="1:6" ht="15.5" hidden="1" x14ac:dyDescent="0.35"/>
    <row r="60" spans="1:6" ht="15.5" hidden="1" x14ac:dyDescent="0.35"/>
    <row r="61" spans="1:6" ht="15.5" hidden="1" x14ac:dyDescent="0.35"/>
    <row r="62" spans="1:6" ht="15.5" hidden="1" x14ac:dyDescent="0.35"/>
    <row r="63" spans="1:6" ht="15.5" hidden="1" x14ac:dyDescent="0.35"/>
    <row r="64" spans="1:6"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sheetData>
  <mergeCells count="26">
    <mergeCell ref="B55:E55"/>
    <mergeCell ref="A56:F56"/>
    <mergeCell ref="A34:A38"/>
    <mergeCell ref="A40:A45"/>
    <mergeCell ref="A47:A50"/>
    <mergeCell ref="A52:A55"/>
    <mergeCell ref="F34:F38"/>
    <mergeCell ref="F40:F45"/>
    <mergeCell ref="F47:F50"/>
    <mergeCell ref="F52:F55"/>
    <mergeCell ref="A1:F5"/>
    <mergeCell ref="A6:F7"/>
    <mergeCell ref="B38:E38"/>
    <mergeCell ref="B45:E45"/>
    <mergeCell ref="B50:E50"/>
    <mergeCell ref="A8:F8"/>
    <mergeCell ref="A9:XFD9"/>
    <mergeCell ref="B19:E19"/>
    <mergeCell ref="B27:E27"/>
    <mergeCell ref="B32:E32"/>
    <mergeCell ref="A11:A19"/>
    <mergeCell ref="A21:A27"/>
    <mergeCell ref="A29:A32"/>
    <mergeCell ref="F11:F19"/>
    <mergeCell ref="F21:F27"/>
    <mergeCell ref="F29:F32"/>
  </mergeCells>
  <phoneticPr fontId="85" type="noConversion"/>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3408001953185"/>
  </sheetPr>
  <dimension ref="A1:H152"/>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6" width="13.83203125" style="3" customWidth="1"/>
    <col min="7" max="8" width="0" style="3" hidden="1" customWidth="1"/>
    <col min="9" max="16384" width="13.83203125" style="3" hidden="1"/>
  </cols>
  <sheetData>
    <row r="1" spans="1:6" ht="18.649999999999999" customHeight="1" x14ac:dyDescent="0.35">
      <c r="A1" s="267" t="s">
        <v>654</v>
      </c>
      <c r="B1" s="237"/>
      <c r="C1" s="237"/>
      <c r="D1" s="237"/>
      <c r="E1" s="237"/>
      <c r="F1" s="238"/>
    </row>
    <row r="2" spans="1:6" ht="18.649999999999999" customHeight="1" x14ac:dyDescent="0.35">
      <c r="A2" s="239"/>
      <c r="B2" s="240"/>
      <c r="C2" s="240"/>
      <c r="D2" s="240"/>
      <c r="E2" s="240"/>
      <c r="F2" s="241"/>
    </row>
    <row r="3" spans="1:6" ht="18.649999999999999" customHeight="1" x14ac:dyDescent="0.35">
      <c r="A3" s="239"/>
      <c r="B3" s="240"/>
      <c r="C3" s="240"/>
      <c r="D3" s="240"/>
      <c r="E3" s="240"/>
      <c r="F3" s="241"/>
    </row>
    <row r="4" spans="1:6" ht="18.649999999999999" customHeight="1" x14ac:dyDescent="0.35">
      <c r="A4" s="239"/>
      <c r="B4" s="240"/>
      <c r="C4" s="240"/>
      <c r="D4" s="240"/>
      <c r="E4" s="240"/>
      <c r="F4" s="241"/>
    </row>
    <row r="5" spans="1:6" ht="18.649999999999999" customHeight="1" x14ac:dyDescent="0.35">
      <c r="A5" s="239"/>
      <c r="B5" s="240"/>
      <c r="C5" s="240"/>
      <c r="D5" s="240"/>
      <c r="E5" s="240"/>
      <c r="F5" s="241"/>
    </row>
    <row r="6" spans="1:6" ht="18.75" customHeight="1" x14ac:dyDescent="0.35">
      <c r="A6" s="242" t="s">
        <v>655</v>
      </c>
      <c r="B6" s="243"/>
      <c r="C6" s="243"/>
      <c r="D6" s="243"/>
      <c r="E6" s="243"/>
      <c r="F6" s="244"/>
    </row>
    <row r="7" spans="1:6" ht="7.5" customHeight="1" x14ac:dyDescent="0.35">
      <c r="A7" s="242"/>
      <c r="B7" s="243"/>
      <c r="C7" s="243"/>
      <c r="D7" s="243"/>
      <c r="E7" s="243"/>
      <c r="F7" s="244"/>
    </row>
    <row r="8" spans="1:6" ht="4.5" customHeight="1" x14ac:dyDescent="0.35">
      <c r="A8" s="261"/>
      <c r="B8" s="262"/>
      <c r="C8" s="262"/>
      <c r="D8" s="262"/>
      <c r="E8" s="262"/>
      <c r="F8" s="263"/>
    </row>
    <row r="9" spans="1:6" s="264" customFormat="1" ht="15.5" x14ac:dyDescent="0.35">
      <c r="B9" s="265"/>
      <c r="C9" s="265"/>
      <c r="D9" s="265"/>
      <c r="E9" s="265"/>
      <c r="F9" s="265"/>
    </row>
    <row r="10" spans="1:6" ht="20.25" customHeight="1" x14ac:dyDescent="0.35">
      <c r="A10" s="5" t="s">
        <v>308</v>
      </c>
      <c r="B10" s="5" t="s">
        <v>309</v>
      </c>
      <c r="C10" s="5" t="s">
        <v>310</v>
      </c>
      <c r="D10" s="5" t="s">
        <v>311</v>
      </c>
      <c r="E10" s="5" t="s">
        <v>312</v>
      </c>
      <c r="F10" s="6" t="s">
        <v>313</v>
      </c>
    </row>
    <row r="11" spans="1:6" ht="20.25" customHeight="1" x14ac:dyDescent="0.35">
      <c r="A11" s="257" t="s">
        <v>656</v>
      </c>
      <c r="B11" s="7" t="s">
        <v>657</v>
      </c>
      <c r="C11" s="8">
        <v>254800</v>
      </c>
      <c r="D11" s="9">
        <v>159800</v>
      </c>
      <c r="E11" s="40">
        <f t="shared" ref="E11:E15" si="0">1-D11/C11</f>
        <v>0.37284144427001598</v>
      </c>
      <c r="F11" s="259" t="s">
        <v>329</v>
      </c>
    </row>
    <row r="12" spans="1:6" ht="20.25" customHeight="1" x14ac:dyDescent="0.35">
      <c r="A12" s="257"/>
      <c r="B12" s="7" t="s">
        <v>658</v>
      </c>
      <c r="C12" s="8">
        <v>279800</v>
      </c>
      <c r="D12" s="9">
        <v>179800</v>
      </c>
      <c r="E12" s="40">
        <f t="shared" si="0"/>
        <v>0.35739814152966398</v>
      </c>
      <c r="F12" s="259"/>
    </row>
    <row r="13" spans="1:6" ht="20.25" customHeight="1" x14ac:dyDescent="0.35">
      <c r="A13" s="257"/>
      <c r="B13" s="7" t="s">
        <v>659</v>
      </c>
      <c r="C13" s="8">
        <v>274800</v>
      </c>
      <c r="D13" s="9">
        <v>179800</v>
      </c>
      <c r="E13" s="40">
        <f t="shared" si="0"/>
        <v>0.34570596797670999</v>
      </c>
      <c r="F13" s="271"/>
    </row>
    <row r="14" spans="1:6" ht="20.25" customHeight="1" x14ac:dyDescent="0.35">
      <c r="A14" s="257"/>
      <c r="B14" s="7" t="s">
        <v>660</v>
      </c>
      <c r="C14" s="8">
        <v>299800</v>
      </c>
      <c r="D14" s="9">
        <v>199800</v>
      </c>
      <c r="E14" s="40">
        <f t="shared" si="0"/>
        <v>0.33355570380253502</v>
      </c>
      <c r="F14" s="271"/>
    </row>
    <row r="15" spans="1:6" ht="20.25" customHeight="1" x14ac:dyDescent="0.35">
      <c r="A15" s="257"/>
      <c r="B15" s="7" t="s">
        <v>661</v>
      </c>
      <c r="C15" s="8">
        <v>365800</v>
      </c>
      <c r="D15" s="9">
        <v>253800</v>
      </c>
      <c r="E15" s="40">
        <f t="shared" si="0"/>
        <v>0.30617823947512302</v>
      </c>
      <c r="F15" s="271"/>
    </row>
    <row r="16" spans="1:6" ht="91" customHeight="1" x14ac:dyDescent="0.35">
      <c r="A16" s="258"/>
      <c r="B16" s="216" t="s">
        <v>662</v>
      </c>
      <c r="C16" s="251"/>
      <c r="D16" s="251"/>
      <c r="E16" s="251"/>
      <c r="F16" s="271"/>
    </row>
    <row r="17" spans="1:6" ht="20.25" customHeight="1" x14ac:dyDescent="0.35">
      <c r="A17" s="5" t="s">
        <v>308</v>
      </c>
      <c r="B17" s="5" t="s">
        <v>309</v>
      </c>
      <c r="C17" s="5" t="s">
        <v>310</v>
      </c>
      <c r="D17" s="5" t="s">
        <v>311</v>
      </c>
      <c r="E17" s="5" t="s">
        <v>312</v>
      </c>
      <c r="F17" s="6" t="s">
        <v>313</v>
      </c>
    </row>
    <row r="18" spans="1:6" ht="20.25" customHeight="1" x14ac:dyDescent="0.35">
      <c r="A18" s="257" t="s">
        <v>663</v>
      </c>
      <c r="B18" s="7" t="s">
        <v>664</v>
      </c>
      <c r="C18" s="8">
        <v>258800</v>
      </c>
      <c r="D18" s="9">
        <v>185900</v>
      </c>
      <c r="E18" s="40">
        <f>1-D18/C18</f>
        <v>0.281684698608965</v>
      </c>
      <c r="F18" s="248" t="s">
        <v>316</v>
      </c>
    </row>
    <row r="19" spans="1:6" ht="20.25" customHeight="1" x14ac:dyDescent="0.35">
      <c r="A19" s="257"/>
      <c r="B19" s="7" t="s">
        <v>665</v>
      </c>
      <c r="C19" s="8">
        <v>278800</v>
      </c>
      <c r="D19" s="9">
        <v>199900</v>
      </c>
      <c r="E19" s="40">
        <f>1-D19/C19</f>
        <v>0.28299856527977002</v>
      </c>
      <c r="F19" s="248"/>
    </row>
    <row r="20" spans="1:6" ht="20.25" customHeight="1" x14ac:dyDescent="0.35">
      <c r="A20" s="257"/>
      <c r="B20" s="7" t="s">
        <v>666</v>
      </c>
      <c r="C20" s="8">
        <v>298800</v>
      </c>
      <c r="D20" s="9">
        <v>219900</v>
      </c>
      <c r="E20" s="40">
        <f>1-D20/C20</f>
        <v>0.26405622489959801</v>
      </c>
      <c r="F20" s="248"/>
    </row>
    <row r="21" spans="1:6" ht="20.25" customHeight="1" x14ac:dyDescent="0.35">
      <c r="A21" s="257"/>
      <c r="B21" s="7" t="s">
        <v>667</v>
      </c>
      <c r="C21" s="8">
        <v>268800</v>
      </c>
      <c r="D21" s="9">
        <v>205900</v>
      </c>
      <c r="E21" s="40">
        <f>1-D21/C21</f>
        <v>0.234002976190476</v>
      </c>
      <c r="F21" s="391"/>
    </row>
    <row r="22" spans="1:6" ht="129" customHeight="1" x14ac:dyDescent="0.35">
      <c r="A22" s="257"/>
      <c r="B22" s="398" t="s">
        <v>668</v>
      </c>
      <c r="C22" s="388"/>
      <c r="D22" s="388"/>
      <c r="E22" s="389"/>
      <c r="F22" s="392"/>
    </row>
    <row r="23" spans="1:6" ht="20.25" customHeight="1" x14ac:dyDescent="0.35">
      <c r="A23" s="5" t="s">
        <v>308</v>
      </c>
      <c r="B23" s="5" t="s">
        <v>309</v>
      </c>
      <c r="C23" s="5" t="s">
        <v>310</v>
      </c>
      <c r="D23" s="5" t="s">
        <v>311</v>
      </c>
      <c r="E23" s="5" t="s">
        <v>312</v>
      </c>
      <c r="F23" s="6" t="s">
        <v>313</v>
      </c>
    </row>
    <row r="24" spans="1:6" ht="20.25" customHeight="1" x14ac:dyDescent="0.35">
      <c r="A24" s="257" t="s">
        <v>669</v>
      </c>
      <c r="B24" s="7" t="s">
        <v>670</v>
      </c>
      <c r="C24" s="8">
        <v>305800</v>
      </c>
      <c r="D24" s="9">
        <v>207800</v>
      </c>
      <c r="E24" s="40">
        <f t="shared" ref="E24:E33" si="1">1-D24/C24</f>
        <v>0.32047089601046402</v>
      </c>
      <c r="F24" s="272" t="s">
        <v>316</v>
      </c>
    </row>
    <row r="25" spans="1:6" ht="20.25" customHeight="1" x14ac:dyDescent="0.35">
      <c r="A25" s="257"/>
      <c r="B25" s="7" t="s">
        <v>671</v>
      </c>
      <c r="C25" s="8">
        <v>325800</v>
      </c>
      <c r="D25" s="9">
        <v>222800</v>
      </c>
      <c r="E25" s="40">
        <f t="shared" si="1"/>
        <v>0.31614487415592402</v>
      </c>
      <c r="F25" s="273"/>
    </row>
    <row r="26" spans="1:6" ht="20.25" customHeight="1" x14ac:dyDescent="0.35">
      <c r="A26" s="257"/>
      <c r="B26" s="7" t="s">
        <v>672</v>
      </c>
      <c r="C26" s="8">
        <v>326800</v>
      </c>
      <c r="D26" s="9">
        <v>223800</v>
      </c>
      <c r="E26" s="40">
        <f t="shared" si="1"/>
        <v>0.31517747858017098</v>
      </c>
      <c r="F26" s="273"/>
    </row>
    <row r="27" spans="1:6" ht="20.25" customHeight="1" x14ac:dyDescent="0.35">
      <c r="A27" s="257"/>
      <c r="B27" s="7" t="s">
        <v>673</v>
      </c>
      <c r="C27" s="8">
        <v>345800</v>
      </c>
      <c r="D27" s="9">
        <v>227800</v>
      </c>
      <c r="E27" s="40">
        <f t="shared" si="1"/>
        <v>0.34123770965876199</v>
      </c>
      <c r="F27" s="273"/>
    </row>
    <row r="28" spans="1:6" ht="20.25" customHeight="1" x14ac:dyDescent="0.35">
      <c r="A28" s="257"/>
      <c r="B28" s="7" t="s">
        <v>674</v>
      </c>
      <c r="C28" s="8">
        <v>347800</v>
      </c>
      <c r="D28" s="9">
        <v>229800</v>
      </c>
      <c r="E28" s="40">
        <f t="shared" si="1"/>
        <v>0.33927544565842399</v>
      </c>
      <c r="F28" s="273"/>
    </row>
    <row r="29" spans="1:6" ht="20.25" customHeight="1" x14ac:dyDescent="0.35">
      <c r="A29" s="257"/>
      <c r="B29" s="7" t="s">
        <v>675</v>
      </c>
      <c r="C29" s="8">
        <v>375800</v>
      </c>
      <c r="D29" s="9">
        <v>257800</v>
      </c>
      <c r="E29" s="40">
        <f t="shared" si="1"/>
        <v>0.31399680681213399</v>
      </c>
      <c r="F29" s="273"/>
    </row>
    <row r="30" spans="1:6" ht="20.25" customHeight="1" x14ac:dyDescent="0.35">
      <c r="A30" s="257"/>
      <c r="B30" s="7" t="s">
        <v>676</v>
      </c>
      <c r="C30" s="8">
        <v>398800</v>
      </c>
      <c r="D30" s="9">
        <v>277800</v>
      </c>
      <c r="E30" s="40">
        <f t="shared" si="1"/>
        <v>0.30341023069207601</v>
      </c>
      <c r="F30" s="273"/>
    </row>
    <row r="31" spans="1:6" ht="20.25" customHeight="1" x14ac:dyDescent="0.35">
      <c r="A31" s="257"/>
      <c r="B31" s="7" t="s">
        <v>677</v>
      </c>
      <c r="C31" s="8">
        <v>365800</v>
      </c>
      <c r="D31" s="9">
        <v>252800</v>
      </c>
      <c r="E31" s="40">
        <f t="shared" si="1"/>
        <v>0.30891197375615098</v>
      </c>
      <c r="F31" s="273"/>
    </row>
    <row r="32" spans="1:6" ht="20.25" customHeight="1" x14ac:dyDescent="0.35">
      <c r="A32" s="257"/>
      <c r="B32" s="7" t="s">
        <v>678</v>
      </c>
      <c r="C32" s="8">
        <v>405800</v>
      </c>
      <c r="D32" s="9">
        <v>277800</v>
      </c>
      <c r="E32" s="40">
        <f t="shared" si="1"/>
        <v>0.31542631838343999</v>
      </c>
      <c r="F32" s="273"/>
    </row>
    <row r="33" spans="1:6" ht="20.25" customHeight="1" x14ac:dyDescent="0.35">
      <c r="A33" s="257"/>
      <c r="B33" s="7" t="s">
        <v>679</v>
      </c>
      <c r="C33" s="8">
        <v>468800</v>
      </c>
      <c r="D33" s="9">
        <v>350800</v>
      </c>
      <c r="E33" s="40">
        <f t="shared" si="1"/>
        <v>0.25170648464163797</v>
      </c>
      <c r="F33" s="273"/>
    </row>
    <row r="34" spans="1:6" ht="123" customHeight="1" x14ac:dyDescent="0.35">
      <c r="A34" s="258"/>
      <c r="B34" s="387" t="s">
        <v>680</v>
      </c>
      <c r="C34" s="388"/>
      <c r="D34" s="388"/>
      <c r="E34" s="389"/>
      <c r="F34" s="274"/>
    </row>
    <row r="35" spans="1:6" ht="20.25" customHeight="1" x14ac:dyDescent="0.35">
      <c r="A35" s="5" t="s">
        <v>308</v>
      </c>
      <c r="B35" s="5" t="s">
        <v>309</v>
      </c>
      <c r="C35" s="5" t="s">
        <v>310</v>
      </c>
      <c r="D35" s="5" t="s">
        <v>311</v>
      </c>
      <c r="E35" s="5" t="s">
        <v>312</v>
      </c>
      <c r="F35" s="6" t="s">
        <v>313</v>
      </c>
    </row>
    <row r="36" spans="1:6" ht="20.25" customHeight="1" x14ac:dyDescent="0.35">
      <c r="A36" s="257" t="s">
        <v>681</v>
      </c>
      <c r="B36" s="7" t="s">
        <v>682</v>
      </c>
      <c r="C36" s="8">
        <v>549800</v>
      </c>
      <c r="D36" s="9">
        <v>414800</v>
      </c>
      <c r="E36" s="40">
        <f t="shared" ref="E36:E40" si="2">1-D36/C36</f>
        <v>0.24554383412149899</v>
      </c>
      <c r="F36" s="259" t="s">
        <v>316</v>
      </c>
    </row>
    <row r="37" spans="1:6" ht="20.25" customHeight="1" x14ac:dyDescent="0.35">
      <c r="A37" s="257"/>
      <c r="B37" s="7" t="s">
        <v>683</v>
      </c>
      <c r="C37" s="8">
        <v>629800</v>
      </c>
      <c r="D37" s="9">
        <v>489800</v>
      </c>
      <c r="E37" s="40">
        <f t="shared" si="2"/>
        <v>0.22229279136233701</v>
      </c>
      <c r="F37" s="259"/>
    </row>
    <row r="38" spans="1:6" ht="20.25" customHeight="1" x14ac:dyDescent="0.35">
      <c r="A38" s="257"/>
      <c r="B38" s="7" t="s">
        <v>684</v>
      </c>
      <c r="C38" s="8">
        <v>634800</v>
      </c>
      <c r="D38" s="9">
        <v>494800</v>
      </c>
      <c r="E38" s="40">
        <f t="shared" si="2"/>
        <v>0.22054190296156301</v>
      </c>
      <c r="F38" s="259"/>
    </row>
    <row r="39" spans="1:6" ht="20.25" customHeight="1" x14ac:dyDescent="0.35">
      <c r="A39" s="257"/>
      <c r="B39" s="7" t="s">
        <v>685</v>
      </c>
      <c r="C39" s="8">
        <v>700800</v>
      </c>
      <c r="D39" s="9">
        <v>555800</v>
      </c>
      <c r="E39" s="40">
        <f t="shared" si="2"/>
        <v>0.206906392694064</v>
      </c>
      <c r="F39" s="259"/>
    </row>
    <row r="40" spans="1:6" ht="20.25" customHeight="1" x14ac:dyDescent="0.35">
      <c r="A40" s="257"/>
      <c r="B40" s="7" t="s">
        <v>686</v>
      </c>
      <c r="C40" s="8">
        <v>705800</v>
      </c>
      <c r="D40" s="9">
        <v>560800</v>
      </c>
      <c r="E40" s="40">
        <f t="shared" si="2"/>
        <v>0.20544063474072</v>
      </c>
      <c r="F40" s="259"/>
    </row>
    <row r="41" spans="1:6" ht="76.5" customHeight="1" x14ac:dyDescent="0.35">
      <c r="A41" s="258"/>
      <c r="B41" s="216" t="s">
        <v>687</v>
      </c>
      <c r="C41" s="397"/>
      <c r="D41" s="397"/>
      <c r="E41" s="397"/>
      <c r="F41" s="260"/>
    </row>
    <row r="42" spans="1:6" s="2" customFormat="1" ht="20.25" customHeight="1" x14ac:dyDescent="0.35">
      <c r="A42" s="268" t="s">
        <v>417</v>
      </c>
      <c r="B42" s="268"/>
      <c r="C42" s="268"/>
      <c r="D42" s="268"/>
      <c r="E42" s="268"/>
      <c r="F42" s="268"/>
    </row>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sheetData>
  <mergeCells count="17">
    <mergeCell ref="B34:E34"/>
    <mergeCell ref="A1:F5"/>
    <mergeCell ref="A6:F7"/>
    <mergeCell ref="B41:E41"/>
    <mergeCell ref="A42:F42"/>
    <mergeCell ref="A11:A16"/>
    <mergeCell ref="A18:A22"/>
    <mergeCell ref="A24:A34"/>
    <mergeCell ref="A36:A41"/>
    <mergeCell ref="F11:F16"/>
    <mergeCell ref="F18:F22"/>
    <mergeCell ref="F24:F34"/>
    <mergeCell ref="F36:F41"/>
    <mergeCell ref="A8:F8"/>
    <mergeCell ref="A9:XFD9"/>
    <mergeCell ref="B16:E16"/>
    <mergeCell ref="B22:E22"/>
  </mergeCells>
  <phoneticPr fontId="85"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3408001953185"/>
  </sheetPr>
  <dimension ref="A1:H234"/>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5" width="13.83203125" style="3" customWidth="1"/>
    <col min="6" max="6" width="17.4140625" style="3" customWidth="1"/>
    <col min="7" max="8" width="0" style="3" hidden="1" customWidth="1"/>
    <col min="9" max="16384" width="13.83203125" style="3" hidden="1"/>
  </cols>
  <sheetData>
    <row r="1" spans="1:6" s="50" customFormat="1" ht="18.649999999999999" customHeight="1" x14ac:dyDescent="0.25">
      <c r="A1" s="267" t="s">
        <v>688</v>
      </c>
      <c r="B1" s="237"/>
      <c r="C1" s="237"/>
      <c r="D1" s="237"/>
      <c r="E1" s="237"/>
      <c r="F1" s="238"/>
    </row>
    <row r="2" spans="1:6" s="50" customFormat="1" ht="18.649999999999999" customHeight="1" x14ac:dyDescent="0.25">
      <c r="A2" s="239"/>
      <c r="B2" s="240"/>
      <c r="C2" s="240"/>
      <c r="D2" s="240"/>
      <c r="E2" s="240"/>
      <c r="F2" s="241"/>
    </row>
    <row r="3" spans="1:6" s="50" customFormat="1" ht="18.649999999999999" customHeight="1" x14ac:dyDescent="0.25">
      <c r="A3" s="239"/>
      <c r="B3" s="240"/>
      <c r="C3" s="240"/>
      <c r="D3" s="240"/>
      <c r="E3" s="240"/>
      <c r="F3" s="241"/>
    </row>
    <row r="4" spans="1:6" s="50" customFormat="1" ht="18.649999999999999" customHeight="1" x14ac:dyDescent="0.25">
      <c r="A4" s="239"/>
      <c r="B4" s="240"/>
      <c r="C4" s="240"/>
      <c r="D4" s="240"/>
      <c r="E4" s="240"/>
      <c r="F4" s="241"/>
    </row>
    <row r="5" spans="1:6" s="50" customFormat="1" ht="18.649999999999999" customHeight="1" x14ac:dyDescent="0.25">
      <c r="A5" s="239"/>
      <c r="B5" s="240"/>
      <c r="C5" s="240"/>
      <c r="D5" s="240"/>
      <c r="E5" s="240"/>
      <c r="F5" s="241"/>
    </row>
    <row r="6" spans="1:6" ht="7.5" customHeight="1" x14ac:dyDescent="0.35">
      <c r="A6" s="401"/>
      <c r="B6" s="402"/>
      <c r="C6" s="402"/>
      <c r="D6" s="402"/>
      <c r="E6" s="402"/>
      <c r="F6" s="403"/>
    </row>
    <row r="7" spans="1:6" ht="7.5" customHeight="1" x14ac:dyDescent="0.35">
      <c r="A7" s="401"/>
      <c r="B7" s="402"/>
      <c r="C7" s="402"/>
      <c r="D7" s="402"/>
      <c r="E7" s="402"/>
      <c r="F7" s="403"/>
    </row>
    <row r="8" spans="1:6" ht="4.5" customHeight="1" x14ac:dyDescent="0.35">
      <c r="A8" s="261"/>
      <c r="B8" s="262"/>
      <c r="C8" s="262"/>
      <c r="D8" s="262"/>
      <c r="E8" s="262"/>
      <c r="F8" s="263"/>
    </row>
    <row r="9" spans="1:6" s="264" customFormat="1" ht="15.5" x14ac:dyDescent="0.35">
      <c r="B9" s="265"/>
      <c r="C9" s="265"/>
      <c r="D9" s="265"/>
      <c r="E9" s="265"/>
      <c r="F9" s="265"/>
    </row>
    <row r="10" spans="1:6" ht="18" customHeight="1" x14ac:dyDescent="0.35">
      <c r="A10" s="5" t="s">
        <v>308</v>
      </c>
      <c r="B10" s="5" t="s">
        <v>309</v>
      </c>
      <c r="C10" s="5" t="s">
        <v>310</v>
      </c>
      <c r="D10" s="5" t="s">
        <v>311</v>
      </c>
      <c r="E10" s="5" t="s">
        <v>312</v>
      </c>
      <c r="F10" s="6" t="s">
        <v>313</v>
      </c>
    </row>
    <row r="11" spans="1:6" ht="20.25" customHeight="1" x14ac:dyDescent="0.35">
      <c r="A11" s="256" t="s">
        <v>1557</v>
      </c>
      <c r="B11" s="7" t="s">
        <v>1558</v>
      </c>
      <c r="C11" s="8">
        <v>309800</v>
      </c>
      <c r="D11" s="9">
        <v>275300</v>
      </c>
      <c r="E11" s="10">
        <f>1-D11/C11</f>
        <v>0.11136216914138153</v>
      </c>
      <c r="F11" s="247" t="s">
        <v>691</v>
      </c>
    </row>
    <row r="12" spans="1:6" ht="20.25" customHeight="1" x14ac:dyDescent="0.35">
      <c r="A12" s="257"/>
      <c r="B12" s="7" t="s">
        <v>1559</v>
      </c>
      <c r="C12" s="8">
        <v>339800</v>
      </c>
      <c r="D12" s="9">
        <v>305300</v>
      </c>
      <c r="E12" s="10">
        <f>1-D12/C12</f>
        <v>0.10153031194820483</v>
      </c>
      <c r="F12" s="248"/>
    </row>
    <row r="13" spans="1:6" ht="20.25" customHeight="1" x14ac:dyDescent="0.35">
      <c r="A13" s="257"/>
      <c r="B13" s="7" t="s">
        <v>1560</v>
      </c>
      <c r="C13" s="8">
        <v>359800</v>
      </c>
      <c r="D13" s="9">
        <v>325300</v>
      </c>
      <c r="E13" s="10">
        <f>1-D13/C13</f>
        <v>9.5886603668704828E-2</v>
      </c>
      <c r="F13" s="248"/>
    </row>
    <row r="14" spans="1:6" ht="34.5" customHeight="1" x14ac:dyDescent="0.35">
      <c r="A14" s="257"/>
      <c r="B14" s="387" t="s">
        <v>1561</v>
      </c>
      <c r="C14" s="388"/>
      <c r="D14" s="388"/>
      <c r="E14" s="389"/>
      <c r="F14" s="249"/>
    </row>
    <row r="15" spans="1:6" ht="18" customHeight="1" x14ac:dyDescent="0.35">
      <c r="A15" s="5" t="s">
        <v>308</v>
      </c>
      <c r="B15" s="5" t="s">
        <v>309</v>
      </c>
      <c r="C15" s="5" t="s">
        <v>310</v>
      </c>
      <c r="D15" s="5" t="s">
        <v>311</v>
      </c>
      <c r="E15" s="5" t="s">
        <v>312</v>
      </c>
      <c r="F15" s="6" t="s">
        <v>313</v>
      </c>
    </row>
    <row r="16" spans="1:6" ht="20.25" customHeight="1" x14ac:dyDescent="0.35">
      <c r="A16" s="256" t="s">
        <v>689</v>
      </c>
      <c r="B16" s="7" t="s">
        <v>690</v>
      </c>
      <c r="C16" s="8">
        <v>299900</v>
      </c>
      <c r="D16" s="9">
        <v>246600</v>
      </c>
      <c r="E16" s="10">
        <f>1-D16/C16</f>
        <v>0.17772590863621207</v>
      </c>
      <c r="F16" s="247" t="s">
        <v>691</v>
      </c>
    </row>
    <row r="17" spans="1:6" ht="20.25" customHeight="1" x14ac:dyDescent="0.35">
      <c r="A17" s="257"/>
      <c r="B17" s="7" t="s">
        <v>692</v>
      </c>
      <c r="C17" s="8">
        <v>309900</v>
      </c>
      <c r="D17" s="9">
        <v>257000</v>
      </c>
      <c r="E17" s="10">
        <f t="shared" ref="E17:E20" si="0">1-D17/C17</f>
        <v>0.17070022587931588</v>
      </c>
      <c r="F17" s="248"/>
    </row>
    <row r="18" spans="1:6" ht="20.25" customHeight="1" x14ac:dyDescent="0.35">
      <c r="A18" s="257"/>
      <c r="B18" s="7" t="s">
        <v>693</v>
      </c>
      <c r="C18" s="8">
        <v>319900</v>
      </c>
      <c r="D18" s="9">
        <v>266300</v>
      </c>
      <c r="E18" s="10">
        <f t="shared" si="0"/>
        <v>0.16755236011253516</v>
      </c>
      <c r="F18" s="248"/>
    </row>
    <row r="19" spans="1:6" ht="20.25" customHeight="1" x14ac:dyDescent="0.35">
      <c r="A19" s="257"/>
      <c r="B19" s="7" t="s">
        <v>694</v>
      </c>
      <c r="C19" s="8">
        <v>339900</v>
      </c>
      <c r="D19" s="9">
        <v>286600</v>
      </c>
      <c r="E19" s="10">
        <f t="shared" si="0"/>
        <v>0.15681082671373936</v>
      </c>
      <c r="F19" s="248"/>
    </row>
    <row r="20" spans="1:6" ht="20.25" customHeight="1" x14ac:dyDescent="0.35">
      <c r="A20" s="257"/>
      <c r="B20" s="7" t="s">
        <v>695</v>
      </c>
      <c r="C20" s="8">
        <v>359900</v>
      </c>
      <c r="D20" s="9">
        <v>306400</v>
      </c>
      <c r="E20" s="10">
        <f t="shared" si="0"/>
        <v>0.14865240344540154</v>
      </c>
      <c r="F20" s="248"/>
    </row>
    <row r="21" spans="1:6" ht="34.5" customHeight="1" x14ac:dyDescent="0.35">
      <c r="A21" s="257"/>
      <c r="B21" s="387" t="s">
        <v>696</v>
      </c>
      <c r="C21" s="388"/>
      <c r="D21" s="388"/>
      <c r="E21" s="389"/>
      <c r="F21" s="249"/>
    </row>
    <row r="22" spans="1:6" ht="18" customHeight="1" x14ac:dyDescent="0.35">
      <c r="A22" s="5" t="s">
        <v>308</v>
      </c>
      <c r="B22" s="5" t="s">
        <v>309</v>
      </c>
      <c r="C22" s="5" t="s">
        <v>310</v>
      </c>
      <c r="D22" s="5" t="s">
        <v>311</v>
      </c>
      <c r="E22" s="5" t="s">
        <v>312</v>
      </c>
      <c r="F22" s="6" t="s">
        <v>313</v>
      </c>
    </row>
    <row r="23" spans="1:6" ht="20.25" customHeight="1" x14ac:dyDescent="0.35">
      <c r="A23" s="257" t="s">
        <v>697</v>
      </c>
      <c r="B23" s="7" t="s">
        <v>698</v>
      </c>
      <c r="C23" s="8">
        <v>236800</v>
      </c>
      <c r="D23" s="9">
        <v>170100</v>
      </c>
      <c r="E23" s="10">
        <f t="shared" ref="E23:E25" si="1">1-D23/C23</f>
        <v>0.28167229729729726</v>
      </c>
      <c r="F23" s="248"/>
    </row>
    <row r="24" spans="1:6" ht="20.25" customHeight="1" x14ac:dyDescent="0.35">
      <c r="A24" s="257"/>
      <c r="B24" s="7" t="s">
        <v>699</v>
      </c>
      <c r="C24" s="8">
        <v>251800</v>
      </c>
      <c r="D24" s="9">
        <v>184100</v>
      </c>
      <c r="E24" s="10">
        <f t="shared" si="1"/>
        <v>0.26886417791898332</v>
      </c>
      <c r="F24" s="248"/>
    </row>
    <row r="25" spans="1:6" ht="20.25" customHeight="1" x14ac:dyDescent="0.35">
      <c r="A25" s="257"/>
      <c r="B25" s="7" t="s">
        <v>700</v>
      </c>
      <c r="C25" s="8">
        <v>266800</v>
      </c>
      <c r="D25" s="9">
        <v>198000</v>
      </c>
      <c r="E25" s="10">
        <f t="shared" si="1"/>
        <v>0.25787106446776609</v>
      </c>
      <c r="F25" s="248"/>
    </row>
    <row r="26" spans="1:6" ht="42.75" customHeight="1" x14ac:dyDescent="0.35">
      <c r="A26" s="257"/>
      <c r="B26" s="387" t="s">
        <v>701</v>
      </c>
      <c r="C26" s="388"/>
      <c r="D26" s="388"/>
      <c r="E26" s="389"/>
      <c r="F26" s="249"/>
    </row>
    <row r="27" spans="1:6" ht="18" customHeight="1" x14ac:dyDescent="0.35">
      <c r="A27" s="5" t="s">
        <v>308</v>
      </c>
      <c r="B27" s="5" t="s">
        <v>309</v>
      </c>
      <c r="C27" s="5" t="s">
        <v>310</v>
      </c>
      <c r="D27" s="5" t="s">
        <v>311</v>
      </c>
      <c r="E27" s="5" t="s">
        <v>312</v>
      </c>
      <c r="F27" s="6" t="s">
        <v>313</v>
      </c>
    </row>
    <row r="28" spans="1:6" s="2" customFormat="1" ht="20.25" customHeight="1" x14ac:dyDescent="0.35">
      <c r="A28" s="404" t="s">
        <v>702</v>
      </c>
      <c r="B28" s="7" t="s">
        <v>703</v>
      </c>
      <c r="C28" s="8">
        <v>179900</v>
      </c>
      <c r="D28" s="9">
        <v>149100</v>
      </c>
      <c r="E28" s="10">
        <f t="shared" ref="E28:E35" si="2">1-D28/C28</f>
        <v>0.1712062256809338</v>
      </c>
      <c r="F28" s="393" t="s">
        <v>704</v>
      </c>
    </row>
    <row r="29" spans="1:6" s="2" customFormat="1" ht="20.25" customHeight="1" x14ac:dyDescent="0.35">
      <c r="A29" s="405"/>
      <c r="B29" s="7" t="s">
        <v>705</v>
      </c>
      <c r="C29" s="8">
        <v>179900</v>
      </c>
      <c r="D29" s="9">
        <v>149100</v>
      </c>
      <c r="E29" s="10">
        <f t="shared" si="2"/>
        <v>0.1712062256809338</v>
      </c>
      <c r="F29" s="396"/>
    </row>
    <row r="30" spans="1:6" s="2" customFormat="1" ht="20.25" customHeight="1" x14ac:dyDescent="0.35">
      <c r="A30" s="405"/>
      <c r="B30" s="7" t="s">
        <v>706</v>
      </c>
      <c r="C30" s="8">
        <v>205900</v>
      </c>
      <c r="D30" s="9">
        <v>173000</v>
      </c>
      <c r="E30" s="10">
        <f t="shared" si="2"/>
        <v>0.15978630403108307</v>
      </c>
      <c r="F30" s="396"/>
    </row>
    <row r="31" spans="1:6" s="2" customFormat="1" ht="20.25" customHeight="1" x14ac:dyDescent="0.35">
      <c r="A31" s="405"/>
      <c r="B31" s="7" t="s">
        <v>707</v>
      </c>
      <c r="C31" s="8">
        <v>205900</v>
      </c>
      <c r="D31" s="9">
        <v>173000</v>
      </c>
      <c r="E31" s="10">
        <f t="shared" si="2"/>
        <v>0.15978630403108307</v>
      </c>
      <c r="F31" s="396"/>
    </row>
    <row r="32" spans="1:6" s="2" customFormat="1" ht="20.25" customHeight="1" x14ac:dyDescent="0.35">
      <c r="A32" s="405"/>
      <c r="B32" s="7" t="s">
        <v>708</v>
      </c>
      <c r="C32" s="8">
        <v>225900</v>
      </c>
      <c r="D32" s="9">
        <v>191400</v>
      </c>
      <c r="E32" s="10">
        <f t="shared" si="2"/>
        <v>0.15272244355909692</v>
      </c>
      <c r="F32" s="396"/>
    </row>
    <row r="33" spans="1:6" s="2" customFormat="1" ht="20.25" customHeight="1" x14ac:dyDescent="0.35">
      <c r="A33" s="405"/>
      <c r="B33" s="7" t="s">
        <v>709</v>
      </c>
      <c r="C33" s="8">
        <v>225900</v>
      </c>
      <c r="D33" s="9">
        <v>191400</v>
      </c>
      <c r="E33" s="10">
        <f t="shared" si="2"/>
        <v>0.15272244355909692</v>
      </c>
      <c r="F33" s="396"/>
    </row>
    <row r="34" spans="1:6" s="2" customFormat="1" ht="20.25" customHeight="1" x14ac:dyDescent="0.35">
      <c r="A34" s="405"/>
      <c r="B34" s="7" t="s">
        <v>710</v>
      </c>
      <c r="C34" s="8">
        <v>239900</v>
      </c>
      <c r="D34" s="9">
        <v>204200</v>
      </c>
      <c r="E34" s="10">
        <f t="shared" si="2"/>
        <v>0.14881200500208425</v>
      </c>
      <c r="F34" s="396"/>
    </row>
    <row r="35" spans="1:6" s="2" customFormat="1" ht="20.25" customHeight="1" x14ac:dyDescent="0.35">
      <c r="A35" s="405"/>
      <c r="B35" s="7" t="s">
        <v>711</v>
      </c>
      <c r="C35" s="8">
        <v>239900</v>
      </c>
      <c r="D35" s="9">
        <v>204200</v>
      </c>
      <c r="E35" s="10">
        <f t="shared" si="2"/>
        <v>0.14881200500208425</v>
      </c>
      <c r="F35" s="396"/>
    </row>
    <row r="36" spans="1:6" s="2" customFormat="1" ht="55.5" customHeight="1" x14ac:dyDescent="0.35">
      <c r="A36" s="405"/>
      <c r="B36" s="387" t="s">
        <v>712</v>
      </c>
      <c r="C36" s="388"/>
      <c r="D36" s="388"/>
      <c r="E36" s="389"/>
      <c r="F36" s="408"/>
    </row>
    <row r="37" spans="1:6" ht="18" customHeight="1" x14ac:dyDescent="0.35">
      <c r="A37" s="5" t="s">
        <v>308</v>
      </c>
      <c r="B37" s="5" t="s">
        <v>309</v>
      </c>
      <c r="C37" s="5" t="s">
        <v>310</v>
      </c>
      <c r="D37" s="5" t="s">
        <v>311</v>
      </c>
      <c r="E37" s="5" t="s">
        <v>312</v>
      </c>
      <c r="F37" s="6" t="s">
        <v>313</v>
      </c>
    </row>
    <row r="38" spans="1:6" ht="20.25" customHeight="1" x14ac:dyDescent="0.35">
      <c r="A38" s="256" t="s">
        <v>713</v>
      </c>
      <c r="B38" s="7" t="s">
        <v>714</v>
      </c>
      <c r="C38" s="8">
        <v>186800</v>
      </c>
      <c r="D38" s="9">
        <v>131700</v>
      </c>
      <c r="E38" s="10">
        <f>1-D38/C38</f>
        <v>0.29496788008565311</v>
      </c>
      <c r="F38" s="247" t="s">
        <v>691</v>
      </c>
    </row>
    <row r="39" spans="1:6" ht="20.25" customHeight="1" x14ac:dyDescent="0.35">
      <c r="A39" s="257"/>
      <c r="B39" s="7" t="s">
        <v>715</v>
      </c>
      <c r="C39" s="8">
        <v>209700</v>
      </c>
      <c r="D39" s="9">
        <v>149600</v>
      </c>
      <c r="E39" s="10">
        <f>1-D39/C39</f>
        <v>0.28659990462565565</v>
      </c>
      <c r="F39" s="248"/>
    </row>
    <row r="40" spans="1:6" ht="20.25" customHeight="1" x14ac:dyDescent="0.35">
      <c r="A40" s="257"/>
      <c r="B40" s="7" t="s">
        <v>716</v>
      </c>
      <c r="C40" s="8">
        <v>217000</v>
      </c>
      <c r="D40" s="9">
        <v>156400</v>
      </c>
      <c r="E40" s="10">
        <f>1-D40/C40</f>
        <v>0.27926267281105988</v>
      </c>
      <c r="F40" s="248"/>
    </row>
    <row r="41" spans="1:6" ht="34.5" customHeight="1" x14ac:dyDescent="0.35">
      <c r="A41" s="257"/>
      <c r="B41" s="387" t="s">
        <v>717</v>
      </c>
      <c r="C41" s="388"/>
      <c r="D41" s="388"/>
      <c r="E41" s="389"/>
      <c r="F41" s="249"/>
    </row>
    <row r="42" spans="1:6" s="4" customFormat="1" ht="20.25" customHeight="1" x14ac:dyDescent="0.35">
      <c r="A42" s="5" t="s">
        <v>308</v>
      </c>
      <c r="B42" s="5" t="s">
        <v>309</v>
      </c>
      <c r="C42" s="5" t="s">
        <v>310</v>
      </c>
      <c r="D42" s="5" t="s">
        <v>311</v>
      </c>
      <c r="E42" s="5" t="s">
        <v>312</v>
      </c>
      <c r="F42" s="6" t="s">
        <v>313</v>
      </c>
    </row>
    <row r="43" spans="1:6" s="4" customFormat="1" ht="20.25" customHeight="1" x14ac:dyDescent="0.35">
      <c r="A43" s="390" t="s">
        <v>718</v>
      </c>
      <c r="B43" s="7" t="s">
        <v>719</v>
      </c>
      <c r="C43" s="8">
        <v>250800</v>
      </c>
      <c r="D43" s="9">
        <v>214100</v>
      </c>
      <c r="E43" s="10">
        <f>1-D43/C43</f>
        <v>0.14633173843700165</v>
      </c>
      <c r="F43" s="259" t="s">
        <v>691</v>
      </c>
    </row>
    <row r="44" spans="1:6" s="4" customFormat="1" ht="38.5" customHeight="1" x14ac:dyDescent="0.35">
      <c r="A44" s="414"/>
      <c r="B44" s="216" t="s">
        <v>720</v>
      </c>
      <c r="C44" s="397"/>
      <c r="D44" s="397"/>
      <c r="E44" s="397"/>
      <c r="F44" s="260"/>
    </row>
    <row r="45" spans="1:6" s="4" customFormat="1" ht="20.25" customHeight="1" x14ac:dyDescent="0.35">
      <c r="A45" s="5" t="s">
        <v>308</v>
      </c>
      <c r="B45" s="5" t="s">
        <v>309</v>
      </c>
      <c r="C45" s="5" t="s">
        <v>310</v>
      </c>
      <c r="D45" s="5" t="s">
        <v>311</v>
      </c>
      <c r="E45" s="5" t="s">
        <v>312</v>
      </c>
      <c r="F45" s="6" t="s">
        <v>313</v>
      </c>
    </row>
    <row r="46" spans="1:6" s="4" customFormat="1" ht="20.25" customHeight="1" x14ac:dyDescent="0.35">
      <c r="A46" s="404" t="s">
        <v>721</v>
      </c>
      <c r="B46" s="7" t="s">
        <v>722</v>
      </c>
      <c r="C46" s="8">
        <v>164500</v>
      </c>
      <c r="D46" s="9">
        <v>123700</v>
      </c>
      <c r="E46" s="10">
        <f>1-D46/C46</f>
        <v>0.24802431610942244</v>
      </c>
      <c r="F46" s="393" t="s">
        <v>704</v>
      </c>
    </row>
    <row r="47" spans="1:6" s="4" customFormat="1" ht="20.25" customHeight="1" x14ac:dyDescent="0.35">
      <c r="A47" s="405"/>
      <c r="B47" s="7" t="s">
        <v>723</v>
      </c>
      <c r="C47" s="8">
        <v>188500</v>
      </c>
      <c r="D47" s="9">
        <v>145400</v>
      </c>
      <c r="E47" s="10">
        <f>1-D47/C47</f>
        <v>0.22864721485411144</v>
      </c>
      <c r="F47" s="396"/>
    </row>
    <row r="48" spans="1:6" s="4" customFormat="1" ht="20.25" customHeight="1" x14ac:dyDescent="0.35">
      <c r="A48" s="405"/>
      <c r="B48" s="7" t="s">
        <v>724</v>
      </c>
      <c r="C48" s="8">
        <v>176900</v>
      </c>
      <c r="D48" s="9">
        <v>143100</v>
      </c>
      <c r="E48" s="10">
        <f>1-D48/C48</f>
        <v>0.19106840022611649</v>
      </c>
      <c r="F48" s="396"/>
    </row>
    <row r="49" spans="1:6" s="4" customFormat="1" ht="20.25" customHeight="1" x14ac:dyDescent="0.35">
      <c r="A49" s="405"/>
      <c r="B49" s="7" t="s">
        <v>725</v>
      </c>
      <c r="C49" s="8">
        <v>192900</v>
      </c>
      <c r="D49" s="9">
        <v>159400</v>
      </c>
      <c r="E49" s="10">
        <f>1-D49/C49</f>
        <v>0.17366511145671337</v>
      </c>
      <c r="F49" s="396"/>
    </row>
    <row r="50" spans="1:6" s="4" customFormat="1" ht="56.5" customHeight="1" x14ac:dyDescent="0.35">
      <c r="A50" s="405"/>
      <c r="B50" s="216" t="s">
        <v>726</v>
      </c>
      <c r="C50" s="397"/>
      <c r="D50" s="397"/>
      <c r="E50" s="397"/>
      <c r="F50" s="408"/>
    </row>
    <row r="51" spans="1:6" s="4" customFormat="1" ht="20.25" customHeight="1" x14ac:dyDescent="0.35">
      <c r="A51" s="5" t="s">
        <v>308</v>
      </c>
      <c r="B51" s="5" t="s">
        <v>309</v>
      </c>
      <c r="C51" s="5" t="s">
        <v>310</v>
      </c>
      <c r="D51" s="5" t="s">
        <v>311</v>
      </c>
      <c r="E51" s="5" t="s">
        <v>312</v>
      </c>
      <c r="F51" s="6" t="s">
        <v>313</v>
      </c>
    </row>
    <row r="52" spans="1:6" s="4" customFormat="1" ht="20.25" customHeight="1" x14ac:dyDescent="0.35">
      <c r="A52" s="256" t="s">
        <v>727</v>
      </c>
      <c r="B52" s="7" t="s">
        <v>728</v>
      </c>
      <c r="C52" s="8">
        <v>299000</v>
      </c>
      <c r="D52" s="9">
        <v>239300</v>
      </c>
      <c r="E52" s="10">
        <f>1-D52/C52</f>
        <v>0.19966555183946488</v>
      </c>
      <c r="F52" s="272" t="s">
        <v>691</v>
      </c>
    </row>
    <row r="53" spans="1:6" s="4" customFormat="1" ht="44.5" customHeight="1" x14ac:dyDescent="0.35">
      <c r="A53" s="258"/>
      <c r="B53" s="216" t="s">
        <v>729</v>
      </c>
      <c r="C53" s="397"/>
      <c r="D53" s="397"/>
      <c r="E53" s="397"/>
      <c r="F53" s="274"/>
    </row>
    <row r="54" spans="1:6" s="4" customFormat="1" ht="20.25" customHeight="1" x14ac:dyDescent="0.35">
      <c r="A54" s="5" t="s">
        <v>308</v>
      </c>
      <c r="B54" s="5" t="s">
        <v>309</v>
      </c>
      <c r="C54" s="5" t="s">
        <v>310</v>
      </c>
      <c r="D54" s="5" t="s">
        <v>311</v>
      </c>
      <c r="E54" s="5" t="s">
        <v>312</v>
      </c>
      <c r="F54" s="6" t="s">
        <v>313</v>
      </c>
    </row>
    <row r="55" spans="1:6" s="4" customFormat="1" ht="20.25" customHeight="1" x14ac:dyDescent="0.35">
      <c r="A55" s="404" t="s">
        <v>730</v>
      </c>
      <c r="B55" s="7" t="s">
        <v>731</v>
      </c>
      <c r="C55" s="8">
        <v>289000</v>
      </c>
      <c r="D55" s="9">
        <v>231600</v>
      </c>
      <c r="E55" s="10">
        <f>1-D55/C55</f>
        <v>0.19861591695501735</v>
      </c>
      <c r="F55" s="393" t="s">
        <v>732</v>
      </c>
    </row>
    <row r="56" spans="1:6" s="4" customFormat="1" ht="40" customHeight="1" x14ac:dyDescent="0.35">
      <c r="A56" s="415"/>
      <c r="B56" s="216" t="s">
        <v>733</v>
      </c>
      <c r="C56" s="397"/>
      <c r="D56" s="397"/>
      <c r="E56" s="397"/>
      <c r="F56" s="395"/>
    </row>
    <row r="57" spans="1:6" s="4" customFormat="1" ht="20.25" customHeight="1" x14ac:dyDescent="0.35">
      <c r="A57" s="5" t="s">
        <v>308</v>
      </c>
      <c r="B57" s="5" t="s">
        <v>309</v>
      </c>
      <c r="C57" s="5" t="s">
        <v>310</v>
      </c>
      <c r="D57" s="5" t="s">
        <v>311</v>
      </c>
      <c r="E57" s="5" t="s">
        <v>312</v>
      </c>
      <c r="F57" s="6" t="s">
        <v>313</v>
      </c>
    </row>
    <row r="58" spans="1:6" s="4" customFormat="1" ht="20.25" customHeight="1" x14ac:dyDescent="0.35">
      <c r="A58" s="256" t="s">
        <v>734</v>
      </c>
      <c r="B58" s="38" t="s">
        <v>735</v>
      </c>
      <c r="C58" s="51">
        <v>289800</v>
      </c>
      <c r="D58" s="39">
        <v>217700</v>
      </c>
      <c r="E58" s="42">
        <v>0.24879227053140099</v>
      </c>
      <c r="F58" s="259" t="s">
        <v>704</v>
      </c>
    </row>
    <row r="59" spans="1:6" s="4" customFormat="1" ht="20.25" customHeight="1" x14ac:dyDescent="0.35">
      <c r="A59" s="257"/>
      <c r="B59" s="38" t="s">
        <v>736</v>
      </c>
      <c r="C59" s="51">
        <v>304800</v>
      </c>
      <c r="D59" s="39">
        <v>221800</v>
      </c>
      <c r="E59" s="42">
        <v>0.272309711286089</v>
      </c>
      <c r="F59" s="271"/>
    </row>
    <row r="60" spans="1:6" s="4" customFormat="1" ht="20.25" customHeight="1" x14ac:dyDescent="0.35">
      <c r="A60" s="257"/>
      <c r="B60" s="38" t="s">
        <v>737</v>
      </c>
      <c r="C60" s="51">
        <v>324800</v>
      </c>
      <c r="D60" s="39">
        <v>238600</v>
      </c>
      <c r="E60" s="42">
        <v>0.26539408866995101</v>
      </c>
      <c r="F60" s="271"/>
    </row>
    <row r="61" spans="1:6" s="4" customFormat="1" ht="20.25" customHeight="1" x14ac:dyDescent="0.35">
      <c r="A61" s="257"/>
      <c r="B61" s="38" t="s">
        <v>738</v>
      </c>
      <c r="C61" s="51">
        <v>362800</v>
      </c>
      <c r="D61" s="39">
        <v>267700</v>
      </c>
      <c r="E61" s="42">
        <v>0.26212789415656002</v>
      </c>
      <c r="F61" s="271"/>
    </row>
    <row r="62" spans="1:6" s="4" customFormat="1" ht="20.25" customHeight="1" x14ac:dyDescent="0.35">
      <c r="A62" s="257"/>
      <c r="B62" s="38" t="s">
        <v>739</v>
      </c>
      <c r="C62" s="51">
        <v>402800</v>
      </c>
      <c r="D62" s="39">
        <v>287200</v>
      </c>
      <c r="E62" s="42">
        <v>0.28699106256206602</v>
      </c>
      <c r="F62" s="271"/>
    </row>
    <row r="63" spans="1:6" s="4" customFormat="1" ht="44" customHeight="1" x14ac:dyDescent="0.35">
      <c r="A63" s="258"/>
      <c r="B63" s="409" t="s">
        <v>740</v>
      </c>
      <c r="C63" s="410"/>
      <c r="D63" s="410"/>
      <c r="E63" s="410"/>
      <c r="F63" s="271"/>
    </row>
    <row r="64" spans="1:6" ht="20.25" customHeight="1" x14ac:dyDescent="0.35">
      <c r="A64" s="5" t="s">
        <v>308</v>
      </c>
      <c r="B64" s="5" t="s">
        <v>309</v>
      </c>
      <c r="C64" s="5" t="s">
        <v>310</v>
      </c>
      <c r="D64" s="5" t="s">
        <v>311</v>
      </c>
      <c r="E64" s="5" t="s">
        <v>312</v>
      </c>
      <c r="F64" s="6" t="s">
        <v>313</v>
      </c>
    </row>
    <row r="65" spans="1:6" s="2" customFormat="1" ht="20.25" customHeight="1" x14ac:dyDescent="0.35">
      <c r="A65" s="404" t="s">
        <v>741</v>
      </c>
      <c r="B65" s="7" t="s">
        <v>742</v>
      </c>
      <c r="C65" s="8">
        <v>158600</v>
      </c>
      <c r="D65" s="9">
        <v>125700</v>
      </c>
      <c r="E65" s="10">
        <f>1-D65/C65</f>
        <v>0.2074401008827238</v>
      </c>
      <c r="F65" s="393" t="s">
        <v>691</v>
      </c>
    </row>
    <row r="66" spans="1:6" s="2" customFormat="1" ht="20.25" customHeight="1" x14ac:dyDescent="0.35">
      <c r="A66" s="405"/>
      <c r="B66" s="7" t="s">
        <v>743</v>
      </c>
      <c r="C66" s="8">
        <v>175600</v>
      </c>
      <c r="D66" s="9">
        <v>142300</v>
      </c>
      <c r="E66" s="10">
        <f>1-D66/C66</f>
        <v>0.18963553530751709</v>
      </c>
      <c r="F66" s="394"/>
    </row>
    <row r="67" spans="1:6" s="2" customFormat="1" ht="20.25" customHeight="1" x14ac:dyDescent="0.35">
      <c r="A67" s="405"/>
      <c r="B67" s="7" t="s">
        <v>744</v>
      </c>
      <c r="C67" s="8">
        <v>181600</v>
      </c>
      <c r="D67" s="9">
        <v>147900</v>
      </c>
      <c r="E67" s="10">
        <f>1-D67/C67</f>
        <v>0.18557268722466957</v>
      </c>
      <c r="F67" s="394"/>
    </row>
    <row r="68" spans="1:6" s="2" customFormat="1" ht="20.25" customHeight="1" x14ac:dyDescent="0.35">
      <c r="A68" s="405"/>
      <c r="B68" s="7" t="s">
        <v>745</v>
      </c>
      <c r="C68" s="8">
        <v>197600</v>
      </c>
      <c r="D68" s="9">
        <v>162800</v>
      </c>
      <c r="E68" s="10">
        <f>1-D68/C68</f>
        <v>0.17611336032388669</v>
      </c>
      <c r="F68" s="394"/>
    </row>
    <row r="69" spans="1:6" s="2" customFormat="1" ht="20.25" customHeight="1" x14ac:dyDescent="0.35">
      <c r="A69" s="405"/>
      <c r="B69" s="7" t="s">
        <v>746</v>
      </c>
      <c r="C69" s="8">
        <v>216600</v>
      </c>
      <c r="D69" s="9">
        <v>180500</v>
      </c>
      <c r="E69" s="10">
        <f>1-D69/C69</f>
        <v>0.16666666666666663</v>
      </c>
      <c r="F69" s="394"/>
    </row>
    <row r="70" spans="1:6" s="2" customFormat="1" ht="20.25" customHeight="1" x14ac:dyDescent="0.35">
      <c r="A70" s="405"/>
      <c r="B70" s="7" t="s">
        <v>747</v>
      </c>
      <c r="C70" s="8">
        <v>125900</v>
      </c>
      <c r="D70" s="9">
        <v>81200</v>
      </c>
      <c r="E70" s="10">
        <f t="shared" ref="E70:E74" si="3">1-D70/C70</f>
        <v>0.35504368546465448</v>
      </c>
      <c r="F70" s="394"/>
    </row>
    <row r="71" spans="1:6" s="2" customFormat="1" ht="20.25" customHeight="1" x14ac:dyDescent="0.35">
      <c r="A71" s="405"/>
      <c r="B71" s="7" t="s">
        <v>748</v>
      </c>
      <c r="C71" s="8">
        <v>135900</v>
      </c>
      <c r="D71" s="9">
        <v>90500</v>
      </c>
      <c r="E71" s="10">
        <f t="shared" si="3"/>
        <v>0.33406916850625457</v>
      </c>
      <c r="F71" s="394"/>
    </row>
    <row r="72" spans="1:6" s="2" customFormat="1" ht="20.25" customHeight="1" x14ac:dyDescent="0.35">
      <c r="A72" s="405"/>
      <c r="B72" s="7" t="s">
        <v>749</v>
      </c>
      <c r="C72" s="8">
        <v>146900</v>
      </c>
      <c r="D72" s="9">
        <v>100800</v>
      </c>
      <c r="E72" s="10">
        <f t="shared" si="3"/>
        <v>0.31381892443839343</v>
      </c>
      <c r="F72" s="394"/>
    </row>
    <row r="73" spans="1:6" s="2" customFormat="1" ht="20.25" customHeight="1" x14ac:dyDescent="0.35">
      <c r="A73" s="405"/>
      <c r="B73" s="7" t="s">
        <v>750</v>
      </c>
      <c r="C73" s="8">
        <v>143900</v>
      </c>
      <c r="D73" s="9">
        <v>98000</v>
      </c>
      <c r="E73" s="10">
        <f t="shared" si="3"/>
        <v>0.31897150799166085</v>
      </c>
      <c r="F73" s="394"/>
    </row>
    <row r="74" spans="1:6" s="2" customFormat="1" ht="20.25" customHeight="1" x14ac:dyDescent="0.35">
      <c r="A74" s="405"/>
      <c r="B74" s="7" t="s">
        <v>751</v>
      </c>
      <c r="C74" s="8">
        <v>154900</v>
      </c>
      <c r="D74" s="9">
        <v>108200</v>
      </c>
      <c r="E74" s="10">
        <f t="shared" si="3"/>
        <v>0.30148482892188511</v>
      </c>
      <c r="F74" s="394"/>
    </row>
    <row r="75" spans="1:6" s="2" customFormat="1" ht="43" customHeight="1" x14ac:dyDescent="0.35">
      <c r="A75" s="405"/>
      <c r="B75" s="275" t="s">
        <v>752</v>
      </c>
      <c r="C75" s="397"/>
      <c r="D75" s="397"/>
      <c r="E75" s="397"/>
      <c r="F75" s="394"/>
    </row>
    <row r="76" spans="1:6" ht="20.25" customHeight="1" x14ac:dyDescent="0.35">
      <c r="A76" s="5" t="s">
        <v>308</v>
      </c>
      <c r="B76" s="5" t="s">
        <v>309</v>
      </c>
      <c r="C76" s="5" t="s">
        <v>310</v>
      </c>
      <c r="D76" s="5" t="s">
        <v>311</v>
      </c>
      <c r="E76" s="5" t="s">
        <v>312</v>
      </c>
      <c r="F76" s="6" t="s">
        <v>313</v>
      </c>
    </row>
    <row r="77" spans="1:6" s="2" customFormat="1" ht="20.25" customHeight="1" x14ac:dyDescent="0.35">
      <c r="A77" s="405" t="s">
        <v>753</v>
      </c>
      <c r="B77" s="38" t="s">
        <v>754</v>
      </c>
      <c r="C77" s="51">
        <v>150900</v>
      </c>
      <c r="D77" s="39">
        <v>110300</v>
      </c>
      <c r="E77" s="10">
        <f t="shared" ref="E77:E82" si="4">1-D77/C77</f>
        <v>0.26905235255135851</v>
      </c>
      <c r="F77" s="393" t="s">
        <v>755</v>
      </c>
    </row>
    <row r="78" spans="1:6" s="2" customFormat="1" ht="20.25" customHeight="1" x14ac:dyDescent="0.35">
      <c r="A78" s="405"/>
      <c r="B78" s="38" t="s">
        <v>756</v>
      </c>
      <c r="C78" s="51">
        <v>160900</v>
      </c>
      <c r="D78" s="39">
        <v>119700</v>
      </c>
      <c r="E78" s="10">
        <f t="shared" si="4"/>
        <v>0.25605966438781858</v>
      </c>
      <c r="F78" s="396"/>
    </row>
    <row r="79" spans="1:6" s="2" customFormat="1" ht="20.25" customHeight="1" x14ac:dyDescent="0.35">
      <c r="A79" s="405"/>
      <c r="B79" s="38" t="s">
        <v>757</v>
      </c>
      <c r="C79" s="51">
        <v>170900</v>
      </c>
      <c r="D79" s="39">
        <v>128000</v>
      </c>
      <c r="E79" s="10">
        <f t="shared" si="4"/>
        <v>0.2510239906377999</v>
      </c>
      <c r="F79" s="396"/>
    </row>
    <row r="80" spans="1:6" s="2" customFormat="1" ht="20.25" customHeight="1" x14ac:dyDescent="0.35">
      <c r="A80" s="405"/>
      <c r="B80" s="38" t="s">
        <v>758</v>
      </c>
      <c r="C80" s="51">
        <v>173900</v>
      </c>
      <c r="D80" s="39">
        <v>131800</v>
      </c>
      <c r="E80" s="10">
        <f t="shared" si="4"/>
        <v>0.24209315698677403</v>
      </c>
      <c r="F80" s="396"/>
    </row>
    <row r="81" spans="1:6" s="2" customFormat="1" ht="20.25" customHeight="1" x14ac:dyDescent="0.35">
      <c r="A81" s="405"/>
      <c r="B81" s="38" t="s">
        <v>759</v>
      </c>
      <c r="C81" s="51">
        <v>183900</v>
      </c>
      <c r="D81" s="39">
        <v>141100</v>
      </c>
      <c r="E81" s="10">
        <f t="shared" si="4"/>
        <v>0.23273518216421973</v>
      </c>
      <c r="F81" s="396"/>
    </row>
    <row r="82" spans="1:6" s="2" customFormat="1" ht="20.25" customHeight="1" x14ac:dyDescent="0.35">
      <c r="A82" s="405"/>
      <c r="B82" s="38" t="s">
        <v>760</v>
      </c>
      <c r="C82" s="51">
        <v>195900</v>
      </c>
      <c r="D82" s="39">
        <v>152300</v>
      </c>
      <c r="E82" s="10">
        <f t="shared" si="4"/>
        <v>0.22256253190403263</v>
      </c>
      <c r="F82" s="396"/>
    </row>
    <row r="83" spans="1:6" s="2" customFormat="1" ht="34" customHeight="1" x14ac:dyDescent="0.35">
      <c r="A83" s="12"/>
      <c r="B83" s="411" t="s">
        <v>761</v>
      </c>
      <c r="C83" s="412"/>
      <c r="D83" s="412"/>
      <c r="E83" s="413"/>
      <c r="F83" s="13"/>
    </row>
    <row r="84" spans="1:6" ht="20.25" customHeight="1" x14ac:dyDescent="0.35">
      <c r="A84" s="5" t="s">
        <v>308</v>
      </c>
      <c r="B84" s="5" t="s">
        <v>309</v>
      </c>
      <c r="C84" s="5" t="s">
        <v>310</v>
      </c>
      <c r="D84" s="5" t="s">
        <v>311</v>
      </c>
      <c r="E84" s="5" t="s">
        <v>312</v>
      </c>
      <c r="F84" s="6" t="s">
        <v>313</v>
      </c>
    </row>
    <row r="85" spans="1:6" s="2" customFormat="1" ht="20.25" customHeight="1" x14ac:dyDescent="0.35">
      <c r="A85" s="405" t="s">
        <v>762</v>
      </c>
      <c r="B85" s="7" t="s">
        <v>763</v>
      </c>
      <c r="C85" s="51">
        <v>120900</v>
      </c>
      <c r="D85" s="39">
        <v>85000</v>
      </c>
      <c r="E85" s="10">
        <f>1-D85/C85</f>
        <v>0.29693961952026471</v>
      </c>
      <c r="F85" s="393" t="s">
        <v>755</v>
      </c>
    </row>
    <row r="86" spans="1:6" s="2" customFormat="1" ht="20.25" customHeight="1" x14ac:dyDescent="0.35">
      <c r="A86" s="405"/>
      <c r="B86" s="7" t="s">
        <v>764</v>
      </c>
      <c r="C86" s="51">
        <v>128900</v>
      </c>
      <c r="D86" s="39">
        <v>92400</v>
      </c>
      <c r="E86" s="10">
        <f>1-D86/C86</f>
        <v>0.28316524437548485</v>
      </c>
      <c r="F86" s="396"/>
    </row>
    <row r="87" spans="1:6" s="2" customFormat="1" ht="20.25" customHeight="1" x14ac:dyDescent="0.35">
      <c r="A87" s="405"/>
      <c r="B87" s="7" t="s">
        <v>765</v>
      </c>
      <c r="C87" s="51">
        <v>139900</v>
      </c>
      <c r="D87" s="39">
        <v>101800</v>
      </c>
      <c r="E87" s="10">
        <f>1-D87/C87</f>
        <v>0.27233738384560402</v>
      </c>
      <c r="F87" s="396"/>
    </row>
    <row r="88" spans="1:6" s="2" customFormat="1" ht="20.25" customHeight="1" x14ac:dyDescent="0.35">
      <c r="A88" s="405"/>
      <c r="B88" s="7" t="s">
        <v>766</v>
      </c>
      <c r="C88" s="51">
        <v>145900</v>
      </c>
      <c r="D88" s="39">
        <v>107400</v>
      </c>
      <c r="E88" s="10">
        <f>1-D88/C88</f>
        <v>0.26387936943111723</v>
      </c>
      <c r="F88" s="396"/>
    </row>
    <row r="89" spans="1:6" s="2" customFormat="1" ht="20.25" customHeight="1" x14ac:dyDescent="0.35">
      <c r="A89" s="5" t="s">
        <v>308</v>
      </c>
      <c r="B89" s="5" t="s">
        <v>309</v>
      </c>
      <c r="C89" s="5" t="s">
        <v>310</v>
      </c>
      <c r="D89" s="5" t="s">
        <v>311</v>
      </c>
      <c r="E89" s="5" t="s">
        <v>312</v>
      </c>
      <c r="F89" s="6" t="s">
        <v>313</v>
      </c>
    </row>
    <row r="90" spans="1:6" s="2" customFormat="1" ht="20.25" customHeight="1" x14ac:dyDescent="0.35">
      <c r="A90" s="404" t="s">
        <v>767</v>
      </c>
      <c r="B90" s="41" t="s">
        <v>768</v>
      </c>
      <c r="C90" s="8">
        <v>120900</v>
      </c>
      <c r="D90" s="9">
        <v>101400</v>
      </c>
      <c r="E90" s="10">
        <v>0.16129032258064499</v>
      </c>
      <c r="F90" s="393" t="s">
        <v>755</v>
      </c>
    </row>
    <row r="91" spans="1:6" s="2" customFormat="1" ht="20.25" customHeight="1" x14ac:dyDescent="0.35">
      <c r="A91" s="405"/>
      <c r="B91" s="41" t="s">
        <v>769</v>
      </c>
      <c r="C91" s="8">
        <v>127900</v>
      </c>
      <c r="D91" s="9">
        <v>107900</v>
      </c>
      <c r="E91" s="10">
        <v>0.156372165754496</v>
      </c>
      <c r="F91" s="396"/>
    </row>
    <row r="92" spans="1:6" s="2" customFormat="1" ht="20.25" customHeight="1" x14ac:dyDescent="0.35">
      <c r="A92" s="405"/>
      <c r="B92" s="41" t="s">
        <v>770</v>
      </c>
      <c r="C92" s="8">
        <v>130900</v>
      </c>
      <c r="D92" s="9">
        <v>110700</v>
      </c>
      <c r="E92" s="10">
        <v>0.154316271963331</v>
      </c>
      <c r="F92" s="396"/>
    </row>
    <row r="93" spans="1:6" s="2" customFormat="1" ht="20.25" customHeight="1" x14ac:dyDescent="0.35">
      <c r="A93" s="405"/>
      <c r="B93" s="41" t="s">
        <v>771</v>
      </c>
      <c r="C93" s="8">
        <v>138900</v>
      </c>
      <c r="D93" s="9">
        <v>117300</v>
      </c>
      <c r="E93" s="10">
        <v>0.15550755939524799</v>
      </c>
      <c r="F93" s="396"/>
    </row>
    <row r="94" spans="1:6" s="2" customFormat="1" ht="20.25" customHeight="1" x14ac:dyDescent="0.35">
      <c r="A94" s="405"/>
      <c r="B94" s="7" t="s">
        <v>772</v>
      </c>
      <c r="C94" s="8">
        <v>143900</v>
      </c>
      <c r="D94" s="9">
        <v>119900</v>
      </c>
      <c r="E94" s="10">
        <v>0.166782487838777</v>
      </c>
      <c r="F94" s="394"/>
    </row>
    <row r="95" spans="1:6" s="2" customFormat="1" ht="20.25" customHeight="1" x14ac:dyDescent="0.35">
      <c r="A95" s="405"/>
      <c r="B95" s="7" t="s">
        <v>773</v>
      </c>
      <c r="C95" s="8">
        <v>151900</v>
      </c>
      <c r="D95" s="9">
        <v>129400</v>
      </c>
      <c r="E95" s="10">
        <v>0.14812376563528601</v>
      </c>
      <c r="F95" s="394"/>
    </row>
    <row r="96" spans="1:6" ht="20.25" customHeight="1" x14ac:dyDescent="0.35">
      <c r="A96" s="5" t="s">
        <v>308</v>
      </c>
      <c r="B96" s="5" t="s">
        <v>309</v>
      </c>
      <c r="C96" s="5" t="s">
        <v>310</v>
      </c>
      <c r="D96" s="5" t="s">
        <v>311</v>
      </c>
      <c r="E96" s="5" t="s">
        <v>312</v>
      </c>
      <c r="F96" s="6" t="s">
        <v>313</v>
      </c>
    </row>
    <row r="97" spans="1:6" s="2" customFormat="1" ht="20.25" customHeight="1" x14ac:dyDescent="0.35">
      <c r="A97" s="406" t="s">
        <v>774</v>
      </c>
      <c r="B97" s="41" t="s">
        <v>775</v>
      </c>
      <c r="C97" s="8">
        <v>151000</v>
      </c>
      <c r="D97" s="9">
        <v>132400</v>
      </c>
      <c r="E97" s="10">
        <f t="shared" ref="E97:E101" si="5">1-D97/C97</f>
        <v>0.12317880794701985</v>
      </c>
      <c r="F97" s="399" t="s">
        <v>755</v>
      </c>
    </row>
    <row r="98" spans="1:6" s="2" customFormat="1" ht="20.25" customHeight="1" x14ac:dyDescent="0.35">
      <c r="A98" s="406"/>
      <c r="B98" s="7" t="s">
        <v>776</v>
      </c>
      <c r="C98" s="8">
        <v>178800</v>
      </c>
      <c r="D98" s="9">
        <v>158300</v>
      </c>
      <c r="E98" s="10">
        <f t="shared" si="5"/>
        <v>0.11465324384787468</v>
      </c>
      <c r="F98" s="399"/>
    </row>
    <row r="99" spans="1:6" s="2" customFormat="1" ht="20.25" customHeight="1" x14ac:dyDescent="0.35">
      <c r="A99" s="406"/>
      <c r="B99" s="41" t="s">
        <v>777</v>
      </c>
      <c r="C99" s="8">
        <v>0</v>
      </c>
      <c r="D99" s="9">
        <v>0</v>
      </c>
      <c r="E99" s="10">
        <v>0</v>
      </c>
      <c r="F99" s="399"/>
    </row>
    <row r="100" spans="1:6" s="2" customFormat="1" ht="20.25" customHeight="1" x14ac:dyDescent="0.35">
      <c r="A100" s="406"/>
      <c r="B100" s="7" t="s">
        <v>778</v>
      </c>
      <c r="C100" s="8">
        <v>1800</v>
      </c>
      <c r="D100" s="9">
        <v>1700</v>
      </c>
      <c r="E100" s="10">
        <f t="shared" si="5"/>
        <v>5.555555555555558E-2</v>
      </c>
      <c r="F100" s="399"/>
    </row>
    <row r="101" spans="1:6" s="2" customFormat="1" ht="20.25" customHeight="1" x14ac:dyDescent="0.35">
      <c r="A101" s="406"/>
      <c r="B101" s="41" t="s">
        <v>779</v>
      </c>
      <c r="C101" s="8">
        <v>3000</v>
      </c>
      <c r="D101" s="9">
        <v>2800</v>
      </c>
      <c r="E101" s="10">
        <f t="shared" si="5"/>
        <v>6.6666666666666652E-2</v>
      </c>
      <c r="F101" s="399"/>
    </row>
    <row r="102" spans="1:6" s="2" customFormat="1" ht="20.25" customHeight="1" x14ac:dyDescent="0.35">
      <c r="A102" s="407"/>
      <c r="B102" s="7" t="s">
        <v>780</v>
      </c>
      <c r="C102" s="8">
        <v>0</v>
      </c>
      <c r="D102" s="9">
        <v>0</v>
      </c>
      <c r="E102" s="10">
        <v>0</v>
      </c>
      <c r="F102" s="400"/>
    </row>
    <row r="103" spans="1:6" ht="20.25" customHeight="1" x14ac:dyDescent="0.35">
      <c r="A103" s="268" t="s">
        <v>417</v>
      </c>
      <c r="B103" s="268"/>
      <c r="C103" s="268"/>
      <c r="D103" s="268"/>
      <c r="E103" s="268"/>
      <c r="F103" s="268"/>
    </row>
    <row r="230" spans="1:6" ht="14.25" hidden="1" customHeight="1" x14ac:dyDescent="0.35">
      <c r="A230" s="298" t="s">
        <v>781</v>
      </c>
      <c r="B230" s="7" t="s">
        <v>782</v>
      </c>
      <c r="C230" s="8">
        <v>191900</v>
      </c>
      <c r="D230" s="9">
        <v>165300</v>
      </c>
      <c r="E230" s="10"/>
      <c r="F230" s="393" t="s">
        <v>783</v>
      </c>
    </row>
    <row r="231" spans="1:6" ht="14.25" hidden="1" customHeight="1" x14ac:dyDescent="0.35">
      <c r="A231" s="299"/>
      <c r="B231" s="7" t="s">
        <v>784</v>
      </c>
      <c r="C231" s="8">
        <v>203900</v>
      </c>
      <c r="D231" s="9">
        <v>176400</v>
      </c>
      <c r="E231" s="10"/>
      <c r="F231" s="396"/>
    </row>
    <row r="232" spans="1:6" ht="14.25" hidden="1" customHeight="1" x14ac:dyDescent="0.35">
      <c r="A232" s="299"/>
      <c r="B232" s="7" t="s">
        <v>785</v>
      </c>
      <c r="C232" s="8">
        <v>227900</v>
      </c>
      <c r="D232" s="9">
        <v>203600</v>
      </c>
      <c r="E232" s="10"/>
      <c r="F232" s="396"/>
    </row>
    <row r="233" spans="1:6" ht="14.25" hidden="1" customHeight="1" x14ac:dyDescent="0.35">
      <c r="A233" s="299"/>
      <c r="B233" s="7" t="s">
        <v>786</v>
      </c>
      <c r="C233" s="8">
        <v>247900</v>
      </c>
      <c r="D233" s="9">
        <v>222000</v>
      </c>
      <c r="E233" s="10"/>
      <c r="F233" s="396"/>
    </row>
    <row r="234" spans="1:6" ht="14.25" hidden="1" customHeight="1" x14ac:dyDescent="0.35">
      <c r="A234" s="299"/>
      <c r="B234" s="7" t="s">
        <v>787</v>
      </c>
      <c r="C234" s="8">
        <v>12000</v>
      </c>
      <c r="D234" s="9">
        <v>11100</v>
      </c>
      <c r="E234" s="10"/>
      <c r="F234" s="396"/>
    </row>
  </sheetData>
  <mergeCells count="49">
    <mergeCell ref="B53:E53"/>
    <mergeCell ref="B56:E56"/>
    <mergeCell ref="A8:F8"/>
    <mergeCell ref="A9:XFD9"/>
    <mergeCell ref="B21:E21"/>
    <mergeCell ref="B26:E26"/>
    <mergeCell ref="B36:E36"/>
    <mergeCell ref="A11:A14"/>
    <mergeCell ref="F11:F14"/>
    <mergeCell ref="B14:E14"/>
    <mergeCell ref="A103:F103"/>
    <mergeCell ref="A16:A21"/>
    <mergeCell ref="A23:A26"/>
    <mergeCell ref="A28:A36"/>
    <mergeCell ref="A38:A41"/>
    <mergeCell ref="A43:A44"/>
    <mergeCell ref="A46:A50"/>
    <mergeCell ref="A52:A53"/>
    <mergeCell ref="A55:A56"/>
    <mergeCell ref="A58:A63"/>
    <mergeCell ref="A65:A75"/>
    <mergeCell ref="A77:A82"/>
    <mergeCell ref="A85:A88"/>
    <mergeCell ref="B41:E41"/>
    <mergeCell ref="B44:E44"/>
    <mergeCell ref="B50:E50"/>
    <mergeCell ref="F65:F75"/>
    <mergeCell ref="F77:F82"/>
    <mergeCell ref="F85:F88"/>
    <mergeCell ref="F90:F95"/>
    <mergeCell ref="B63:E63"/>
    <mergeCell ref="B75:E75"/>
    <mergeCell ref="B83:E83"/>
    <mergeCell ref="F97:F102"/>
    <mergeCell ref="F230:F234"/>
    <mergeCell ref="A1:F5"/>
    <mergeCell ref="A6:F7"/>
    <mergeCell ref="A90:A95"/>
    <mergeCell ref="A97:A102"/>
    <mergeCell ref="A230:A234"/>
    <mergeCell ref="F16:F21"/>
    <mergeCell ref="F23:F26"/>
    <mergeCell ref="F28:F36"/>
    <mergeCell ref="F38:F41"/>
    <mergeCell ref="F43:F44"/>
    <mergeCell ref="F46:F50"/>
    <mergeCell ref="F52:F53"/>
    <mergeCell ref="F55:F56"/>
    <mergeCell ref="F58:F63"/>
  </mergeCells>
  <phoneticPr fontId="85" type="noConversion"/>
  <pageMargins left="0.3" right="0.179861111111111" top="0.27986111111111101" bottom="0.33958333333333302" header="0.15972222222222199" footer="0.18958333333333299"/>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meng zhang</cp:lastModifiedBy>
  <cp:revision>1</cp:revision>
  <cp:lastPrinted>2019-01-02T06:20:00Z</cp:lastPrinted>
  <dcterms:created xsi:type="dcterms:W3CDTF">2015-11-23T06:18:00Z</dcterms:created>
  <dcterms:modified xsi:type="dcterms:W3CDTF">2026-08-25T01:40:01Z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154B9CCA48A5445294D9A9874CEDC3B1_13</vt:lpwstr>
  </property>
  <property fmtid="{D5CDD505-2E9C-101B-9397-08002B2CF9AE}" pid="4" name="CalculationRule">
    <vt:i4>0</vt:i4>
  </property>
</Properties>
</file>